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緊急救護服務" r:id="rId4"/>
  </sheets>
  <definedNames>
    <definedName name="_xlnm.Print_Area" localSheetId="0" hidden="false">'18緊急救護服務'!$A$1:$AC$45</definedName>
  </definedNames>
</workbook>
</file>

<file path=xl/sharedStrings.xml><?xml version="1.0" encoding="utf-8"?>
<sst xmlns="http://schemas.openxmlformats.org/spreadsheetml/2006/main" count="82">
  <si>
    <t>公 開 類</t>
  </si>
  <si>
    <t>月    報</t>
  </si>
  <si>
    <t xml:space="preserve"> 行政區別</t>
  </si>
  <si>
    <t>總  計</t>
  </si>
  <si>
    <t xml:space="preserve">板 橋 區 </t>
  </si>
  <si>
    <t xml:space="preserve">三 重 區 </t>
  </si>
  <si>
    <t xml:space="preserve">永 和 區 </t>
  </si>
  <si>
    <t xml:space="preserve">中 和 區 </t>
  </si>
  <si>
    <t xml:space="preserve">新 莊 區 </t>
  </si>
  <si>
    <t xml:space="preserve">新 店 區 </t>
  </si>
  <si>
    <t xml:space="preserve">土 城 區 </t>
  </si>
  <si>
    <t xml:space="preserve">蘆 洲 區 </t>
  </si>
  <si>
    <t xml:space="preserve">樹 林 區 </t>
  </si>
  <si>
    <t xml:space="preserve">鶯 歌 區 </t>
  </si>
  <si>
    <t xml:space="preserve">三 峽 區 </t>
  </si>
  <si>
    <t xml:space="preserve">淡 水 區 </t>
  </si>
  <si>
    <t xml:space="preserve">汐 止 區 </t>
  </si>
  <si>
    <t xml:space="preserve">瑞 芳 區 </t>
  </si>
  <si>
    <t xml:space="preserve">五 股 區 </t>
  </si>
  <si>
    <t xml:space="preserve">泰 山 區 </t>
  </si>
  <si>
    <t xml:space="preserve">林 口 區 </t>
  </si>
  <si>
    <t xml:space="preserve">深 坑 區 </t>
  </si>
  <si>
    <t xml:space="preserve">石 碇 區 </t>
  </si>
  <si>
    <t xml:space="preserve">坪 林 區 </t>
  </si>
  <si>
    <t xml:space="preserve">三 芝 區 </t>
  </si>
  <si>
    <t xml:space="preserve">石 門 區 </t>
  </si>
  <si>
    <t xml:space="preserve">八 里 區 </t>
  </si>
  <si>
    <t xml:space="preserve">平 溪 區 </t>
  </si>
  <si>
    <t xml:space="preserve">雙 溪 區 </t>
  </si>
  <si>
    <t xml:space="preserve">貢 寮 區 </t>
  </si>
  <si>
    <t xml:space="preserve">金 山 區 </t>
  </si>
  <si>
    <t xml:space="preserve">萬 里 區 </t>
  </si>
  <si>
    <t xml:space="preserve">烏 來 區 </t>
  </si>
  <si>
    <t>其  他</t>
  </si>
  <si>
    <t>填　表</t>
  </si>
  <si>
    <t>資料來源：依據本局業務單位所報「消防緊急救護服務」表彙編。</t>
  </si>
  <si>
    <t>填表說明：本表由本局緊急救護科編製，一式4份，經陳核後，1份自存，1份送本局會計室，1份送新北市政府主計處，1份送內政部消防署，並應由網際網路上傳至消防署統計資料庫。</t>
  </si>
  <si>
    <t>次月10日前編報</t>
  </si>
  <si>
    <t>救 護 車 輛 數</t>
  </si>
  <si>
    <t>合計</t>
  </si>
  <si>
    <t>一般救護車</t>
  </si>
  <si>
    <t>加護救護車</t>
  </si>
  <si>
    <t>救 護 出 勤 次 數</t>
  </si>
  <si>
    <t>合計
(1+2)</t>
  </si>
  <si>
    <t>送醫
次數
(1)</t>
  </si>
  <si>
    <t>審　核</t>
  </si>
  <si>
    <t>未運送次數
(2)</t>
  </si>
  <si>
    <t>急 救 送 醫 人 次</t>
  </si>
  <si>
    <t>(3+4)  &gt;=(1)</t>
  </si>
  <si>
    <t>計  (3)</t>
  </si>
  <si>
    <t>急病</t>
  </si>
  <si>
    <t>疑 似   毒藥物中 毒</t>
  </si>
  <si>
    <t>疑似一氧化碳
中毒</t>
  </si>
  <si>
    <t>癲癇／抽搐</t>
  </si>
  <si>
    <t>業務主管人員</t>
  </si>
  <si>
    <t>新北市消防緊急救護服務</t>
  </si>
  <si>
    <t>中華民國108年1月</t>
  </si>
  <si>
    <t>非 創 傷 類</t>
  </si>
  <si>
    <t>路倒</t>
  </si>
  <si>
    <t>行為急症／精神異常</t>
  </si>
  <si>
    <t>孕婦
急產</t>
  </si>
  <si>
    <t>溺水</t>
  </si>
  <si>
    <t>到院前心肺功能停止</t>
  </si>
  <si>
    <t>其他</t>
  </si>
  <si>
    <t>計 (4)</t>
  </si>
  <si>
    <t xml:space="preserve">  機關首長</t>
  </si>
  <si>
    <t>一般
外傷</t>
  </si>
  <si>
    <t>車禍
受傷</t>
  </si>
  <si>
    <t>編製</t>
  </si>
  <si>
    <t>表</t>
  </si>
  <si>
    <t>墜落傷</t>
  </si>
  <si>
    <t>機關</t>
  </si>
  <si>
    <t>號</t>
  </si>
  <si>
    <t>穿刺傷</t>
  </si>
  <si>
    <t>創 傷 類</t>
  </si>
  <si>
    <t>燒燙傷</t>
  </si>
  <si>
    <t>電擊傷</t>
  </si>
  <si>
    <t>新北市政府消防局 緊急救護科</t>
  </si>
  <si>
    <t>1 7 6 3 - 0 0 - 0 1 - 2</t>
  </si>
  <si>
    <t>生物
咬螫傷</t>
  </si>
  <si>
    <t>單位：輛、次、人次</t>
  </si>
  <si>
    <t>中華民國  年  月  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</si>
</sst>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* #,##0;-* #,##0;* &quot;-&quot;;@" numFmtId="189"/>
    <numFmt formatCode="#,##0_);[Red]\(#,##0\)" numFmtId="190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.5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22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00FFFFFF"/>
        <bgColor rgb="FF000000"/>
      </patternFill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double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double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double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8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/>
    </xf>
    <xf numFmtId="0" fontId="3" xfId="1" applyFont="true"/>
    <xf numFmtId="0" fontId="2" borderId="2" xfId="1" applyFont="true" applyBorder="true">
      <alignment wrapText="true"/>
    </xf>
    <xf numFmtId="0" fontId="2" borderId="3" xfId="1" applyFont="true" applyBorder="true">
      <alignment vertical="center" wrapText="true"/>
    </xf>
    <xf numFmtId="0" fontId="2" borderId="4" xfId="1" applyFont="true" applyBorder="true">
      <alignment horizontal="center" vertical="top" wrapText="true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188" fontId="4" borderId="6" xfId="1" applyNumberFormat="true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2" borderId="8" xfId="1" applyFont="true" applyBorder="true"/>
    <xf numFmtId="0" fontId="2" fillId="2" xfId="1" applyFont="true" applyFill="true">
      <alignment horizontal="center"/>
    </xf>
    <xf numFmtId="0" fontId="2" xfId="1" applyFont="true">
      <alignment vertical="center"/>
    </xf>
    <xf numFmtId="0" fontId="6" fillId="2" xfId="1" applyFont="true" applyFill="true">
      <alignment vertical="center"/>
    </xf>
    <xf numFmtId="0" fontId="7" xfId="1" applyFont="true"/>
    <xf numFmtId="0" fontId="2" xfId="1" applyFont="true">
      <alignment horizontal="distributed"/>
    </xf>
    <xf numFmtId="0" fontId="2" borderId="9" xfId="1" applyFont="true" applyBorder="true"/>
    <xf numFmtId="0" fontId="8" borderId="8" xfId="1" applyFont="true" applyBorder="true">
      <alignment vertical="center" wrapText="true"/>
    </xf>
    <xf numFmtId="0" fontId="9" fillId="3" borderId="10" xfId="1" applyFont="true" applyFill="true" applyBorder="true">
      <alignment horizontal="center" vertical="center"/>
    </xf>
    <xf numFmtId="0" fontId="2" fillId="3" borderId="11" xfId="1" applyFont="true" applyFill="true" applyBorder="true">
      <alignment horizontal="center" vertical="center" wrapText="true"/>
    </xf>
    <xf numFmtId="0" fontId="2" fillId="3" borderId="12" xfId="1" applyFont="true" applyFill="true" applyBorder="true">
      <alignment horizontal="center" vertical="center" wrapText="true"/>
    </xf>
    <xf numFmtId="189" fontId="10" borderId="13" xfId="1" applyNumberFormat="true" applyFont="true" applyBorder="true">
      <alignment horizontal="right" vertical="center"/>
    </xf>
    <xf numFmtId="189" fontId="10" borderId="14" xfId="1" applyNumberFormat="true" applyFont="true" applyBorder="true">
      <alignment horizontal="right" vertical="center"/>
    </xf>
    <xf numFmtId="189" fontId="10" borderId="15" xfId="1" applyNumberFormat="true" applyFont="true" applyBorder="true">
      <alignment horizontal="right" vertical="center"/>
    </xf>
    <xf numFmtId="189" fontId="10" borderId="16" xfId="1" applyNumberFormat="true" applyFont="true" applyBorder="true">
      <alignment horizontal="right" vertical="center"/>
    </xf>
    <xf numFmtId="0" fontId="6" xfId="1" applyFont="true">
      <alignment vertical="center"/>
    </xf>
    <xf numFmtId="0" fontId="2" borderId="9" xfId="1" applyFont="true" applyBorder="true">
      <alignment horizontal="distributed"/>
    </xf>
    <xf numFmtId="0" fontId="9" fillId="3" borderId="17" xfId="1" applyFont="true" applyFill="true" applyBorder="true">
      <alignment horizontal="center"/>
    </xf>
    <xf numFmtId="0" fontId="10" fillId="3" borderId="18" xfId="1" applyFont="true" applyFill="true" applyBorder="true">
      <alignment horizontal="center" vertical="center" wrapText="true"/>
    </xf>
    <xf numFmtId="0" fontId="10" fillId="3" borderId="19" xfId="1" applyFont="true" applyFill="true" applyBorder="true">
      <alignment horizontal="center" vertical="center" wrapText="true"/>
    </xf>
    <xf numFmtId="189" fontId="10" borderId="20" xfId="1" applyNumberFormat="true" applyFont="true" applyBorder="true">
      <alignment horizontal="right" vertical="center"/>
    </xf>
    <xf numFmtId="189" fontId="10" borderId="21" xfId="1" applyNumberFormat="true" applyFont="true" applyBorder="true">
      <alignment horizontal="right" vertical="center"/>
    </xf>
    <xf numFmtId="0" fontId="9" fillId="3" borderId="22" xfId="1" applyFont="true" applyFill="true" applyBorder="true">
      <alignment horizontal="center"/>
    </xf>
    <xf numFmtId="0" fontId="6" xfId="1" applyFont="true">
      <alignment horizontal="left" vertical="center"/>
    </xf>
    <xf numFmtId="0" fontId="2" xfId="1" applyFont="true"/>
    <xf numFmtId="0" fontId="3" xfId="1" applyFont="true">
      <alignment horizontal="center" vertical="center" wrapText="true"/>
    </xf>
    <xf numFmtId="0" fontId="9" borderId="23" xfId="1" applyFont="true" applyBorder="true">
      <alignment horizontal="center" vertical="center"/>
    </xf>
    <xf numFmtId="0" fontId="9" borderId="18" xfId="1" applyFont="true" applyBorder="true">
      <alignment horizontal="center" vertical="center" wrapText="true"/>
    </xf>
    <xf numFmtId="0" fontId="9" borderId="19" xfId="1" applyFont="true" applyBorder="true">
      <alignment horizontal="center" vertical="center" wrapText="true"/>
    </xf>
    <xf numFmtId="189" fontId="10" borderId="24" xfId="1" applyNumberFormat="true" applyFont="true" applyBorder="true">
      <alignment horizontal="right" vertical="center"/>
    </xf>
    <xf numFmtId="189" fontId="10" borderId="25" xfId="1" applyNumberFormat="true" applyFont="true" applyBorder="true">
      <alignment horizontal="right" vertical="center"/>
    </xf>
    <xf numFmtId="0" fontId="2" fillId="2" borderId="9" xfId="1" applyFont="true" applyFill="true" applyBorder="true"/>
    <xf numFmtId="0" fontId="9" borderId="17" xfId="1" applyFont="true" applyBorder="true">
      <alignment horizontal="center"/>
    </xf>
    <xf numFmtId="0" fontId="10" borderId="18" xfId="1" applyFont="true" applyBorder="true">
      <alignment horizontal="center" vertical="center" wrapText="true"/>
    </xf>
    <xf numFmtId="0" fontId="10" borderId="19" xfId="1" applyFont="true" applyBorder="true">
      <alignment horizontal="center" vertical="center" wrapText="true"/>
    </xf>
    <xf numFmtId="0" fontId="2" fillId="2" xfId="1" applyFont="true" applyFill="true">
      <alignment horizontal="left"/>
    </xf>
    <xf numFmtId="0" fontId="9" borderId="22" xfId="1" applyFont="true" applyBorder="true">
      <alignment horizontal="center"/>
    </xf>
    <xf numFmtId="0" fontId="9" borderId="23" xfId="1" applyFont="true" applyBorder="true">
      <alignment horizontal="center" vertical="center" wrapText="true"/>
    </xf>
    <xf numFmtId="0" fontId="9" borderId="17" xfId="1" applyFont="true" applyBorder="true">
      <alignment horizontal="center" wrapText="true"/>
    </xf>
    <xf numFmtId="0" fontId="9" borderId="26" xfId="1" applyFont="true" applyBorder="true">
      <alignment horizontal="center" vertical="center" wrapText="true"/>
    </xf>
    <xf numFmtId="0" fontId="6" xfId="1" applyFont="true"/>
    <xf numFmtId="0" fontId="2" borderId="27" xfId="1" applyFont="true" applyBorder="true">
      <alignment wrapText="true"/>
    </xf>
    <xf numFmtId="0" fontId="9" borderId="27" xfId="1" applyFont="true" applyBorder="true">
      <alignment wrapText="true"/>
    </xf>
    <xf numFmtId="0" fontId="11" borderId="26" xfId="1" applyFont="true" applyBorder="true">
      <alignment horizontal="center" vertical="top" wrapText="true"/>
    </xf>
    <xf numFmtId="0" fontId="2" borderId="28" xfId="1" applyFont="true" applyBorder="true"/>
    <xf numFmtId="0" fontId="11" borderId="26" xfId="1" applyFont="true" applyBorder="true">
      <alignment horizontal="center" vertical="center" wrapText="true"/>
    </xf>
    <xf numFmtId="0" fontId="3" borderId="9" xfId="1" applyFont="true" applyBorder="true">
      <alignment vertical="center"/>
    </xf>
    <xf numFmtId="0" fontId="12" borderId="8" xfId="1" applyFont="true" applyBorder="true">
      <alignment horizontal="center" vertical="center"/>
    </xf>
    <xf numFmtId="49" fontId="3" borderId="9" xfId="1" applyNumberFormat="true" applyFont="true" applyBorder="true">
      <alignment horizontal="center"/>
    </xf>
    <xf numFmtId="0" fontId="9" borderId="29" xfId="1" applyFont="true" applyBorder="true">
      <alignment horizontal="center" vertical="center"/>
    </xf>
    <xf numFmtId="0" fontId="9" borderId="24" xfId="1" applyFont="true" applyBorder="true">
      <alignment wrapText="true"/>
    </xf>
    <xf numFmtId="0" fontId="9" borderId="26" xfId="1" applyFont="true" applyBorder="true">
      <alignment horizontal="center" vertical="top" wrapText="true"/>
    </xf>
    <xf numFmtId="0" fontId="2" fillId="2" xfId="1" applyFont="true" applyFill="true"/>
    <xf numFmtId="0" fontId="9" borderId="27" xfId="1" applyFont="true" applyBorder="true"/>
    <xf numFmtId="0" fontId="10" borderId="26" xfId="1" applyFont="true" applyBorder="true">
      <alignment horizontal="center" vertical="center" wrapText="true"/>
    </xf>
    <xf numFmtId="0" fontId="2" borderId="30" xfId="1" applyFont="true" applyBorder="true">
      <alignment horizontal="right"/>
    </xf>
    <xf numFmtId="0" fontId="2" borderId="30" xfId="1" applyFont="true" applyBorder="true">
      <alignment horizontal="center"/>
    </xf>
    <xf numFmtId="0" fontId="2" borderId="31" xfId="1" applyFont="true" applyBorder="true">
      <alignment horizontal="left"/>
    </xf>
    <xf numFmtId="0" fontId="2" borderId="31" xfId="1" applyFont="true" applyBorder="true">
      <alignment horizontal="center"/>
    </xf>
    <xf numFmtId="0" fontId="2" borderId="32" xfId="1" applyFont="true" applyBorder="true">
      <alignment horizontal="left"/>
    </xf>
    <xf numFmtId="0" fontId="2" borderId="32" xfId="1" applyFont="true" applyBorder="true"/>
    <xf numFmtId="0" fontId="9" borderId="27" xfId="1" applyFont="true" applyBorder="true">
      <alignment horizontal="center" vertical="center"/>
    </xf>
    <xf numFmtId="190" fontId="2" xfId="1" applyNumberFormat="true" applyFont="true">
      <alignment horizontal="right"/>
    </xf>
    <xf numFmtId="0" fontId="9" borderId="32" xfId="1" applyFont="true" applyBorder="true">
      <alignment horizontal="center"/>
    </xf>
    <xf numFmtId="0" fontId="2" borderId="32" xfId="1" applyFont="true" applyBorder="true">
      <alignment horizontal="center"/>
    </xf>
    <xf numFmtId="0" fontId="2" borderId="27" xfId="1" applyFont="true" applyBorder="true"/>
    <xf numFmtId="0" fontId="2" borderId="31" xfId="1" applyFont="true" applyBorder="true"/>
    <xf numFmtId="0" fontId="2" xfId="1" applyFont="true">
      <alignment horizontal="right"/>
    </xf>
    <xf numFmtId="0" fontId="9" borderId="33" xfId="1" applyFont="true" applyBorder="true">
      <alignment horizontal="center" vertical="center" wrapText="true"/>
    </xf>
    <xf numFmtId="189" fontId="10" borderId="29" xfId="1" applyNumberFormat="true" applyFont="true" applyBorder="true">
      <alignment horizontal="right" vertical="center"/>
    </xf>
    <xf numFmtId="189" fontId="10" borderId="34" xfId="1" applyNumberFormat="true" applyFont="true" applyBorder="true">
      <alignment horizontal="right" vertical="center"/>
    </xf>
    <xf numFmtId="190" fontId="2" xfId="1" applyNumberFormat="true" applyFont="true">
      <alignment horizontal="right" vertical="center"/>
    </xf>
    <xf numFmtId="0" fontId="8" xfId="1" applyFont="true">
      <alignment horizontal="left" vertical="center"/>
    </xf>
    <xf numFmtId="0" fontId="2" xfId="1" applyFont="true">
      <alignment vertical="center" wrapText="true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5"/>
  <sheetViews>
    <sheetView zoomScale="90" topLeftCell="A17" workbookViewId="0" showGridLines="1" showRowColHeaders="1">
      <selection activeCell="F38" sqref="F38:F38"/>
    </sheetView>
  </sheetViews>
  <sheetFormatPr customHeight="false" defaultColWidth="9.28125" defaultRowHeight="16.5"/>
  <cols>
    <col min="1" max="1" bestFit="false" customWidth="true" style="35" width="13.8515625" hidden="false" outlineLevel="0"/>
    <col min="2" max="2" bestFit="false" customWidth="true" style="35" width="7.421875" hidden="false" outlineLevel="0"/>
    <col min="3" max="4" bestFit="false" customWidth="true" style="35" width="5.7109375" hidden="false" outlineLevel="0"/>
    <col min="5" max="5" bestFit="false" customWidth="true" style="35" width="7.421875" hidden="false" outlineLevel="0"/>
    <col min="6" max="6" bestFit="false" customWidth="true" style="35" width="7.57421875" hidden="false" outlineLevel="0"/>
    <col min="7" max="7" bestFit="false" customWidth="true" style="35" width="6.7109375" hidden="false" outlineLevel="0"/>
    <col min="8" max="8" bestFit="false" customWidth="true" style="35" width="8.00390625" hidden="false" outlineLevel="0"/>
    <col min="9" max="9" bestFit="false" customWidth="true" style="35" width="7.28125" hidden="false" outlineLevel="0"/>
    <col min="10" max="10" bestFit="false" customWidth="true" style="35" width="6.8515625" hidden="false" outlineLevel="0"/>
    <col min="11" max="19" bestFit="false" customWidth="true" style="35" width="6.00390625" hidden="false" outlineLevel="0"/>
    <col min="20" max="20" bestFit="false" customWidth="true" style="35" width="6.57421875" hidden="false" outlineLevel="0"/>
    <col min="21" max="21" bestFit="false" customWidth="true" style="35" width="6.7109375" hidden="false" outlineLevel="0"/>
    <col min="22" max="22" bestFit="false" customWidth="true" style="35" width="6.57421875" hidden="false" outlineLevel="0"/>
    <col min="23" max="23" bestFit="false" customWidth="true" style="35" width="5.7109375" hidden="false" outlineLevel="0"/>
    <col min="24" max="24" bestFit="false" customWidth="true" style="35" width="5.8515625" hidden="false" outlineLevel="0"/>
    <col min="25" max="25" bestFit="false" customWidth="true" style="35" width="5.7109375" hidden="false" outlineLevel="0"/>
    <col min="26" max="26" bestFit="false" customWidth="true" style="35" width="5.8515625" hidden="false" outlineLevel="0"/>
    <col min="27" max="27" bestFit="false" customWidth="true" style="35" width="5.421875" hidden="false" outlineLevel="0"/>
    <col min="28" max="28" bestFit="false" customWidth="true" style="35" width="6.00390625" hidden="false" outlineLevel="0"/>
    <col min="29" max="29" bestFit="false" customWidth="true" style="35" width="5.57421875" hidden="false" outlineLevel="0"/>
    <col min="30" max="16384" bestFit="true" style="35" width="9.00390625" hidden="false" outlineLevel="0"/>
  </cols>
  <sheetData>
    <row r="1" ht="16.0740623474121" s="35" customFormat="true" customHeight="true">
      <c r="A1" s="2" t="s">
        <v>0</v>
      </c>
      <c r="B1" s="16"/>
      <c r="C1" s="16"/>
      <c r="D1" s="1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66" t="s">
        <v>68</v>
      </c>
      <c r="X1" s="68" t="s">
        <v>71</v>
      </c>
      <c r="Y1" s="70"/>
      <c r="Z1" s="71"/>
      <c r="AA1" s="74" t="s">
        <v>77</v>
      </c>
      <c r="AB1" s="71"/>
      <c r="AC1" s="77"/>
    </row>
    <row r="2" ht="16.7037334442138" s="35" customFormat="true" customHeight="true">
      <c r="A2" s="2" t="s">
        <v>1</v>
      </c>
      <c r="B2" s="17" t="s">
        <v>37</v>
      </c>
      <c r="C2" s="27"/>
      <c r="D2" s="27"/>
      <c r="F2" s="4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67" t="s">
        <v>69</v>
      </c>
      <c r="X2" s="69" t="s">
        <v>72</v>
      </c>
      <c r="Y2" s="71"/>
      <c r="Z2" s="71"/>
      <c r="AA2" s="75" t="s">
        <v>78</v>
      </c>
      <c r="AB2" s="71"/>
      <c r="AC2" s="77"/>
    </row>
    <row r="3" ht="40.15" customHeight="true">
      <c r="B3" s="18"/>
      <c r="C3" s="18"/>
      <c r="D3" s="18"/>
      <c r="E3" s="11"/>
      <c r="F3" s="11"/>
      <c r="G3" s="11"/>
      <c r="H3" s="11"/>
      <c r="I3" s="11"/>
      <c r="J3" s="11"/>
      <c r="K3" s="11"/>
      <c r="L3" s="11"/>
      <c r="M3" s="11"/>
      <c r="N3" s="58" t="s">
        <v>55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83"/>
      <c r="AE3" s="83"/>
      <c r="AF3" s="83"/>
      <c r="AG3" s="83"/>
      <c r="AH3" s="83"/>
      <c r="AI3" s="83"/>
      <c r="AJ3" s="83"/>
    </row>
    <row r="4" ht="24.6037105560303" s="3" customFormat="true" customHeight="true">
      <c r="A4" s="3"/>
      <c r="B4" s="3"/>
      <c r="C4" s="3"/>
      <c r="D4" s="3"/>
      <c r="E4" s="36"/>
      <c r="F4" s="36"/>
      <c r="G4" s="36"/>
      <c r="H4" s="36"/>
      <c r="I4" s="36"/>
      <c r="J4" s="36"/>
      <c r="K4" s="36"/>
      <c r="M4" s="57"/>
      <c r="N4" s="59" t="s">
        <v>56</v>
      </c>
      <c r="O4" s="57"/>
      <c r="P4" s="57"/>
      <c r="Q4" s="57"/>
      <c r="R4" s="57"/>
      <c r="S4" s="36"/>
      <c r="T4" s="36"/>
      <c r="U4" s="36"/>
      <c r="V4" s="36"/>
      <c r="W4" s="36"/>
      <c r="X4" s="36"/>
      <c r="Y4" s="36"/>
      <c r="Z4" s="36"/>
      <c r="AA4" s="36"/>
      <c r="AB4" s="36"/>
      <c r="AC4" s="78" t="s">
        <v>80</v>
      </c>
    </row>
    <row r="5" ht="19.5629825592041" s="13" customFormat="true" customHeight="true">
      <c r="A5" s="4"/>
      <c r="B5" s="19" t="s">
        <v>38</v>
      </c>
      <c r="C5" s="28"/>
      <c r="D5" s="33"/>
      <c r="E5" s="37" t="s">
        <v>42</v>
      </c>
      <c r="F5" s="43"/>
      <c r="G5" s="47"/>
      <c r="H5" s="48" t="s">
        <v>47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F5" s="13" t="str">
        <f>K5&amp;N5&amp;Q5&amp;T5&amp;W5&amp;Z5</f>
      </c>
    </row>
    <row r="6" ht="13.3333282470703" customHeight="true">
      <c r="A6" s="5"/>
      <c r="B6" s="20" t="s">
        <v>39</v>
      </c>
      <c r="C6" s="29" t="s">
        <v>40</v>
      </c>
      <c r="D6" s="29" t="s">
        <v>41</v>
      </c>
      <c r="E6" s="38" t="s">
        <v>43</v>
      </c>
      <c r="F6" s="44" t="s">
        <v>44</v>
      </c>
      <c r="G6" s="44" t="s">
        <v>46</v>
      </c>
      <c r="H6" s="38" t="s">
        <v>39</v>
      </c>
      <c r="I6"/>
      <c r="J6" s="52"/>
      <c r="K6" s="53"/>
      <c r="L6" s="53"/>
      <c r="M6" s="53"/>
      <c r="N6" s="60" t="s">
        <v>57</v>
      </c>
      <c r="O6" s="53"/>
      <c r="P6" s="53"/>
      <c r="Q6" s="53"/>
      <c r="R6" s="53"/>
      <c r="S6" s="61"/>
      <c r="T6"/>
      <c r="U6" s="64"/>
      <c r="V6" s="64"/>
      <c r="W6" s="64"/>
      <c r="X6" s="64"/>
      <c r="Y6" s="72" t="s">
        <v>74</v>
      </c>
      <c r="Z6" s="64"/>
      <c r="AA6" s="76"/>
      <c r="AB6" s="76"/>
      <c r="AC6" s="76"/>
      <c r="AD6" s="35" t="str">
        <f>K6&amp;M6&amp;O6&amp;Q6</f>
      </c>
    </row>
    <row r="7" ht="34.4796157836914" s="84" customFormat="true" customHeight="true">
      <c r="A7" s="6" t="s">
        <v>2</v>
      </c>
      <c r="B7" s="21"/>
      <c r="C7" s="30"/>
      <c r="D7" s="30"/>
      <c r="E7" s="39"/>
      <c r="F7" s="45"/>
      <c r="G7" s="45"/>
      <c r="H7" s="39" t="s">
        <v>48</v>
      </c>
      <c r="I7" s="50" t="s">
        <v>49</v>
      </c>
      <c r="J7" s="50" t="s">
        <v>50</v>
      </c>
      <c r="K7" s="54" t="s">
        <v>51</v>
      </c>
      <c r="L7" s="56" t="s">
        <v>52</v>
      </c>
      <c r="M7" s="56" t="s">
        <v>53</v>
      </c>
      <c r="N7" s="50" t="s">
        <v>58</v>
      </c>
      <c r="O7" s="56" t="s">
        <v>59</v>
      </c>
      <c r="P7" s="50" t="s">
        <v>60</v>
      </c>
      <c r="Q7" s="50" t="s">
        <v>61</v>
      </c>
      <c r="R7" s="56" t="s">
        <v>62</v>
      </c>
      <c r="S7" s="50" t="s">
        <v>63</v>
      </c>
      <c r="T7" s="62" t="s">
        <v>64</v>
      </c>
      <c r="U7" s="65" t="s">
        <v>66</v>
      </c>
      <c r="V7" s="65" t="s">
        <v>67</v>
      </c>
      <c r="W7" s="65" t="s">
        <v>70</v>
      </c>
      <c r="X7" s="65" t="s">
        <v>73</v>
      </c>
      <c r="Y7" s="65" t="s">
        <v>75</v>
      </c>
      <c r="Z7" s="65" t="s">
        <v>76</v>
      </c>
      <c r="AA7" s="54" t="s">
        <v>79</v>
      </c>
      <c r="AB7" s="56" t="s">
        <v>62</v>
      </c>
      <c r="AC7" s="79" t="s">
        <v>63</v>
      </c>
      <c r="AD7" s="35"/>
    </row>
    <row r="8" ht="19.5" customHeight="true">
      <c r="A8" s="7" t="s">
        <v>3</v>
      </c>
      <c r="B8" s="22" t="n">
        <f>SUM(B9:B38)</f>
        <v>118</v>
      </c>
      <c r="C8" s="31" t="n">
        <f>SUM(C9:C38)</f>
        <v>118</v>
      </c>
      <c r="D8" s="31" t="n">
        <f>SUM(D9:D38)</f>
        <v>0</v>
      </c>
      <c r="E8" s="31" t="n">
        <f>SUM(E9:E38)</f>
        <v>16820</v>
      </c>
      <c r="F8" s="31" t="n">
        <f>SUM(F9:F38)</f>
        <v>12233</v>
      </c>
      <c r="G8" s="31" t="n">
        <f>SUM(G9:G38)</f>
        <v>4587</v>
      </c>
      <c r="H8" s="31" t="n">
        <f>SUM(H9:H38)</f>
        <v>12544</v>
      </c>
      <c r="I8" s="31" t="n">
        <f>SUM(I9:I38)</f>
        <v>6353</v>
      </c>
      <c r="J8" s="31" t="n">
        <f>SUM(J9:J38)</f>
        <v>4880</v>
      </c>
      <c r="K8" s="31" t="n">
        <f>SUM(K9:K38)</f>
        <v>92</v>
      </c>
      <c r="L8" s="31" t="n">
        <f>SUM(L9:L38)</f>
        <v>6</v>
      </c>
      <c r="M8" s="31" t="n">
        <f>SUM(M9:M38)</f>
        <v>206</v>
      </c>
      <c r="N8" s="31" t="n">
        <f>SUM(N9:N38)</f>
        <v>239</v>
      </c>
      <c r="O8" s="31" t="n">
        <f>SUM(O9:O38)</f>
        <v>324</v>
      </c>
      <c r="P8" s="31" t="n">
        <f>SUM(P9:P38)</f>
        <v>7</v>
      </c>
      <c r="Q8" s="31" t="n">
        <f>SUM(Q9:Q38)</f>
        <v>2</v>
      </c>
      <c r="R8" s="31" t="n">
        <f>SUM(R9:R38)</f>
        <v>175</v>
      </c>
      <c r="S8" s="31" t="n">
        <f>SUM(S9:S38)</f>
        <v>422</v>
      </c>
      <c r="T8" s="31" t="n">
        <f>SUM(T9:T38)</f>
        <v>6191</v>
      </c>
      <c r="U8" s="31" t="n">
        <f>SUM(U9:U38)</f>
        <v>1805</v>
      </c>
      <c r="V8" s="31" t="n">
        <f>SUM(V9:V38)</f>
        <v>4245</v>
      </c>
      <c r="W8" s="31" t="n">
        <f>SUM(W9:W38)</f>
        <v>64</v>
      </c>
      <c r="X8" s="31" t="n">
        <f>SUM(X9:X38)</f>
        <v>11</v>
      </c>
      <c r="Y8" s="31" t="n">
        <f>SUM(Y9:Y38)</f>
        <v>35</v>
      </c>
      <c r="Z8" s="31" t="n">
        <f>SUM(Z9:Z38)</f>
        <v>1</v>
      </c>
      <c r="AA8" s="31" t="n">
        <f>SUM(AA9:AA38)</f>
        <v>3</v>
      </c>
      <c r="AB8" s="31" t="n">
        <f>SUM(AB9:AB38)</f>
        <v>21</v>
      </c>
      <c r="AC8" s="31" t="n">
        <f>SUM(AC9:AC38)</f>
        <v>6</v>
      </c>
      <c r="AD8" s="35"/>
    </row>
    <row r="9" ht="15" customHeight="true">
      <c r="A9" s="8" t="s">
        <v>4</v>
      </c>
      <c r="B9" s="23" t="n">
        <f>C9+D9</f>
        <v>11</v>
      </c>
      <c r="C9" s="23" t="n">
        <v>11</v>
      </c>
      <c r="D9" s="23" t="n">
        <v>0</v>
      </c>
      <c r="E9" s="40" t="n">
        <f>F9+G9</f>
        <v>2382</v>
      </c>
      <c r="F9" s="23" t="n">
        <v>1619</v>
      </c>
      <c r="G9" s="23" t="n">
        <v>763</v>
      </c>
      <c r="H9" s="23" t="n">
        <f>I9+T9</f>
        <v>1660</v>
      </c>
      <c r="I9" s="23" t="n">
        <f>SUM(J9:S9)</f>
        <v>858</v>
      </c>
      <c r="J9" s="23" t="n">
        <v>652</v>
      </c>
      <c r="K9" s="23" t="n">
        <v>14</v>
      </c>
      <c r="L9" s="23" t="n">
        <v>0</v>
      </c>
      <c r="M9" s="23" t="n">
        <v>36</v>
      </c>
      <c r="N9" s="23" t="n">
        <v>38</v>
      </c>
      <c r="O9" s="23" t="n">
        <v>42</v>
      </c>
      <c r="P9" s="23" t="n">
        <v>2</v>
      </c>
      <c r="Q9" s="23" t="n">
        <v>0</v>
      </c>
      <c r="R9" s="23" t="n">
        <v>29</v>
      </c>
      <c r="S9" s="23" t="n">
        <v>45</v>
      </c>
      <c r="T9" s="23" t="n">
        <f>SUM(U9:AC9)</f>
        <v>802</v>
      </c>
      <c r="U9" s="23" t="n">
        <v>235</v>
      </c>
      <c r="V9" s="23" t="n">
        <v>547</v>
      </c>
      <c r="W9" s="23" t="n">
        <v>7</v>
      </c>
      <c r="X9" s="23" t="n">
        <v>1</v>
      </c>
      <c r="Y9" s="23" t="n">
        <v>7</v>
      </c>
      <c r="Z9" s="23" t="n">
        <v>0</v>
      </c>
      <c r="AA9" s="23" t="n">
        <v>1</v>
      </c>
      <c r="AB9" s="23" t="n">
        <v>3</v>
      </c>
      <c r="AC9" s="80" t="n">
        <v>1</v>
      </c>
      <c r="AD9" s="35"/>
      <c r="AE9" s="35"/>
    </row>
    <row r="10" ht="15" customHeight="true">
      <c r="A10" s="8" t="s">
        <v>5</v>
      </c>
      <c r="B10" s="23" t="n">
        <f>C10+D10</f>
        <v>8</v>
      </c>
      <c r="C10" s="23" t="n">
        <v>8</v>
      </c>
      <c r="D10" s="23" t="n">
        <v>0</v>
      </c>
      <c r="E10" s="40" t="n">
        <f>F10+G10</f>
        <v>2003</v>
      </c>
      <c r="F10" s="23" t="n">
        <v>1404</v>
      </c>
      <c r="G10" s="23" t="n">
        <v>599</v>
      </c>
      <c r="H10" s="23" t="n">
        <f>I10+T10</f>
        <v>1453</v>
      </c>
      <c r="I10" s="23" t="n">
        <f>SUM(J10:S10)</f>
        <v>674</v>
      </c>
      <c r="J10" s="23" t="n">
        <v>529</v>
      </c>
      <c r="K10" s="23" t="n">
        <v>13</v>
      </c>
      <c r="L10" s="23" t="n">
        <v>0</v>
      </c>
      <c r="M10" s="23" t="n">
        <v>20</v>
      </c>
      <c r="N10" s="23" t="n">
        <v>31</v>
      </c>
      <c r="O10" s="23" t="n">
        <v>21</v>
      </c>
      <c r="P10" s="23" t="n">
        <v>0</v>
      </c>
      <c r="Q10" s="23" t="n">
        <v>0</v>
      </c>
      <c r="R10" s="23" t="n">
        <v>14</v>
      </c>
      <c r="S10" s="23" t="n">
        <v>46</v>
      </c>
      <c r="T10" s="23" t="n">
        <f>SUM(U10:AC10)</f>
        <v>779</v>
      </c>
      <c r="U10" s="23" t="n">
        <v>166</v>
      </c>
      <c r="V10" s="23" t="n">
        <v>602</v>
      </c>
      <c r="W10" s="23" t="n">
        <v>5</v>
      </c>
      <c r="X10" s="23" t="n">
        <v>2</v>
      </c>
      <c r="Y10" s="23" t="n">
        <v>0</v>
      </c>
      <c r="Z10" s="23" t="n">
        <v>0</v>
      </c>
      <c r="AA10" s="23" t="n">
        <v>0</v>
      </c>
      <c r="AB10" s="23" t="n">
        <v>3</v>
      </c>
      <c r="AC10" s="80" t="n">
        <v>1</v>
      </c>
      <c r="AD10" s="35"/>
      <c r="AE10" s="35"/>
    </row>
    <row r="11" ht="15" customHeight="true">
      <c r="A11" s="8" t="s">
        <v>6</v>
      </c>
      <c r="B11" s="23" t="n">
        <f>C11+D11</f>
        <v>5</v>
      </c>
      <c r="C11" s="23" t="n">
        <v>5</v>
      </c>
      <c r="D11" s="23" t="n">
        <v>0</v>
      </c>
      <c r="E11" s="40" t="n">
        <f>F11+G11</f>
        <v>866</v>
      </c>
      <c r="F11" s="23" t="n">
        <v>630</v>
      </c>
      <c r="G11" s="23" t="n">
        <v>236</v>
      </c>
      <c r="H11" s="23" t="n">
        <f>I11+T11</f>
        <v>639</v>
      </c>
      <c r="I11" s="23" t="n">
        <f>SUM(J11:S11)</f>
        <v>371</v>
      </c>
      <c r="J11" s="23" t="n">
        <v>271</v>
      </c>
      <c r="K11" s="23" t="n">
        <v>3</v>
      </c>
      <c r="L11" s="23" t="n">
        <v>0</v>
      </c>
      <c r="M11" s="23" t="n">
        <v>11</v>
      </c>
      <c r="N11" s="23" t="n">
        <v>21</v>
      </c>
      <c r="O11" s="23" t="n">
        <v>23</v>
      </c>
      <c r="P11" s="23" t="n">
        <v>0</v>
      </c>
      <c r="Q11" s="23" t="n">
        <v>1</v>
      </c>
      <c r="R11" s="23" t="n">
        <v>10</v>
      </c>
      <c r="S11" s="23" t="n">
        <v>31</v>
      </c>
      <c r="T11" s="23" t="n">
        <f>SUM(U11:AC11)</f>
        <v>268</v>
      </c>
      <c r="U11" s="23" t="n">
        <v>100</v>
      </c>
      <c r="V11" s="23" t="n">
        <v>166</v>
      </c>
      <c r="W11" s="23" t="n">
        <v>1</v>
      </c>
      <c r="X11" s="23" t="n">
        <v>0</v>
      </c>
      <c r="Y11" s="23" t="n">
        <v>1</v>
      </c>
      <c r="Z11" s="23" t="n">
        <v>0</v>
      </c>
      <c r="AA11" s="23" t="n">
        <v>0</v>
      </c>
      <c r="AB11" s="23" t="n">
        <v>0</v>
      </c>
      <c r="AC11" s="80" t="n">
        <v>0</v>
      </c>
      <c r="AD11" s="35"/>
      <c r="AE11" s="35"/>
    </row>
    <row r="12" ht="15" customHeight="true">
      <c r="A12" s="9" t="s">
        <v>7</v>
      </c>
      <c r="B12" s="23" t="n">
        <f>C12+D12</f>
        <v>7</v>
      </c>
      <c r="C12" s="23" t="n">
        <v>7</v>
      </c>
      <c r="D12" s="23" t="n">
        <v>0</v>
      </c>
      <c r="E12" s="40" t="n">
        <f>F12+G12</f>
        <v>1707</v>
      </c>
      <c r="F12" s="23" t="n">
        <v>1223</v>
      </c>
      <c r="G12" s="23" t="n">
        <v>484</v>
      </c>
      <c r="H12" s="23" t="n">
        <f>I12+T12</f>
        <v>1238</v>
      </c>
      <c r="I12" s="23" t="n">
        <f>SUM(J12:S12)</f>
        <v>687</v>
      </c>
      <c r="J12" s="23" t="n">
        <v>533</v>
      </c>
      <c r="K12" s="23" t="n">
        <v>9</v>
      </c>
      <c r="L12" s="23" t="n">
        <v>0</v>
      </c>
      <c r="M12" s="23" t="n">
        <v>21</v>
      </c>
      <c r="N12" s="23" t="n">
        <v>24</v>
      </c>
      <c r="O12" s="23" t="n">
        <v>40</v>
      </c>
      <c r="P12" s="23" t="n">
        <v>0</v>
      </c>
      <c r="Q12" s="23" t="n">
        <v>0</v>
      </c>
      <c r="R12" s="23" t="n">
        <v>12</v>
      </c>
      <c r="S12" s="23" t="n">
        <v>48</v>
      </c>
      <c r="T12" s="23" t="n">
        <f>SUM(U12:AC12)</f>
        <v>551</v>
      </c>
      <c r="U12" s="23" t="n">
        <v>204</v>
      </c>
      <c r="V12" s="23" t="n">
        <v>339</v>
      </c>
      <c r="W12" s="23" t="n">
        <v>1</v>
      </c>
      <c r="X12" s="23" t="n">
        <v>1</v>
      </c>
      <c r="Y12" s="23" t="n">
        <v>5</v>
      </c>
      <c r="Z12" s="23" t="n">
        <v>0</v>
      </c>
      <c r="AA12" s="23" t="n">
        <v>0</v>
      </c>
      <c r="AB12" s="23" t="n">
        <v>1</v>
      </c>
      <c r="AC12" s="80" t="n">
        <v>0</v>
      </c>
      <c r="AD12" s="35"/>
      <c r="AE12" s="35"/>
    </row>
    <row r="13" ht="15" customHeight="true">
      <c r="A13" s="9" t="s">
        <v>8</v>
      </c>
      <c r="B13" s="23" t="n">
        <f>C13+D13</f>
        <v>12</v>
      </c>
      <c r="C13" s="23" t="n">
        <v>12</v>
      </c>
      <c r="D13" s="23" t="n">
        <v>0</v>
      </c>
      <c r="E13" s="40" t="n">
        <f>F13+G13</f>
        <v>1659</v>
      </c>
      <c r="F13" s="23" t="n">
        <v>1179</v>
      </c>
      <c r="G13" s="23" t="n">
        <v>480</v>
      </c>
      <c r="H13" s="23" t="n">
        <f>I13+T13</f>
        <v>1211</v>
      </c>
      <c r="I13" s="23" t="n">
        <f>SUM(J13:S13)</f>
        <v>526</v>
      </c>
      <c r="J13" s="23" t="n">
        <v>402</v>
      </c>
      <c r="K13" s="23" t="n">
        <v>10</v>
      </c>
      <c r="L13" s="23" t="n">
        <v>0</v>
      </c>
      <c r="M13" s="23" t="n">
        <v>26</v>
      </c>
      <c r="N13" s="23" t="n">
        <v>17</v>
      </c>
      <c r="O13" s="23" t="n">
        <v>25</v>
      </c>
      <c r="P13" s="23" t="n">
        <v>1</v>
      </c>
      <c r="Q13" s="23" t="n">
        <v>0</v>
      </c>
      <c r="R13" s="23" t="n">
        <v>14</v>
      </c>
      <c r="S13" s="23" t="n">
        <v>31</v>
      </c>
      <c r="T13" s="23" t="n">
        <f>SUM(U13:AC13)</f>
        <v>685</v>
      </c>
      <c r="U13" s="23" t="n">
        <v>156</v>
      </c>
      <c r="V13" s="23" t="n">
        <v>514</v>
      </c>
      <c r="W13" s="23" t="n">
        <v>7</v>
      </c>
      <c r="X13" s="23" t="n">
        <v>2</v>
      </c>
      <c r="Y13" s="23" t="n">
        <v>3</v>
      </c>
      <c r="Z13" s="23" t="n">
        <v>0</v>
      </c>
      <c r="AA13" s="23" t="n">
        <v>0</v>
      </c>
      <c r="AB13" s="23" t="n">
        <v>2</v>
      </c>
      <c r="AC13" s="80" t="n">
        <v>1</v>
      </c>
      <c r="AD13" s="35"/>
      <c r="AE13" s="35"/>
    </row>
    <row r="14" ht="15" customHeight="true">
      <c r="A14" s="9" t="s">
        <v>9</v>
      </c>
      <c r="B14" s="23" t="n">
        <f>C14+D14</f>
        <v>6</v>
      </c>
      <c r="C14" s="23" t="n">
        <v>6</v>
      </c>
      <c r="D14" s="23" t="n">
        <v>0</v>
      </c>
      <c r="E14" s="40" t="n">
        <f>F14+G14</f>
        <v>1213</v>
      </c>
      <c r="F14" s="23" t="n">
        <v>923</v>
      </c>
      <c r="G14" s="23" t="n">
        <v>290</v>
      </c>
      <c r="H14" s="23" t="n">
        <f>I14+T14</f>
        <v>951</v>
      </c>
      <c r="I14" s="23" t="n">
        <f>SUM(J14:S14)</f>
        <v>530</v>
      </c>
      <c r="J14" s="23" t="n">
        <v>420</v>
      </c>
      <c r="K14" s="23" t="n">
        <v>6</v>
      </c>
      <c r="L14" s="23" t="n">
        <v>0</v>
      </c>
      <c r="M14" s="23" t="n">
        <v>11</v>
      </c>
      <c r="N14" s="23" t="n">
        <v>23</v>
      </c>
      <c r="O14" s="23" t="n">
        <v>23</v>
      </c>
      <c r="P14" s="23" t="n">
        <v>1</v>
      </c>
      <c r="Q14" s="23" t="n">
        <v>0</v>
      </c>
      <c r="R14" s="23" t="n">
        <v>18</v>
      </c>
      <c r="S14" s="23" t="n">
        <v>28</v>
      </c>
      <c r="T14" s="23" t="n">
        <f>SUM(U14:AC14)</f>
        <v>421</v>
      </c>
      <c r="U14" s="23" t="n">
        <v>152</v>
      </c>
      <c r="V14" s="23" t="n">
        <v>259</v>
      </c>
      <c r="W14" s="23" t="n">
        <v>5</v>
      </c>
      <c r="X14" s="23" t="n">
        <v>0</v>
      </c>
      <c r="Y14" s="23" t="n">
        <v>3</v>
      </c>
      <c r="Z14" s="23" t="n">
        <v>0</v>
      </c>
      <c r="AA14" s="23" t="n">
        <v>0</v>
      </c>
      <c r="AB14" s="23" t="n">
        <v>1</v>
      </c>
      <c r="AC14" s="80" t="n">
        <v>1</v>
      </c>
      <c r="AD14" s="35"/>
      <c r="AE14" s="35"/>
    </row>
    <row r="15" ht="15" customHeight="true">
      <c r="A15" s="9" t="s">
        <v>10</v>
      </c>
      <c r="B15" s="23" t="n">
        <f>C15+D15</f>
        <v>6</v>
      </c>
      <c r="C15" s="23" t="n">
        <v>6</v>
      </c>
      <c r="D15" s="23" t="n">
        <v>0</v>
      </c>
      <c r="E15" s="40" t="n">
        <f>F15+G15</f>
        <v>925</v>
      </c>
      <c r="F15" s="23" t="n">
        <v>710</v>
      </c>
      <c r="G15" s="23" t="n">
        <v>215</v>
      </c>
      <c r="H15" s="23" t="n">
        <f>I15+T15</f>
        <v>723</v>
      </c>
      <c r="I15" s="23" t="n">
        <f>SUM(J15:S15)</f>
        <v>372</v>
      </c>
      <c r="J15" s="23" t="n">
        <v>289</v>
      </c>
      <c r="K15" s="23" t="n">
        <v>3</v>
      </c>
      <c r="L15" s="23" t="n">
        <v>1</v>
      </c>
      <c r="M15" s="23" t="n">
        <v>9</v>
      </c>
      <c r="N15" s="23" t="n">
        <v>16</v>
      </c>
      <c r="O15" s="23" t="n">
        <v>25</v>
      </c>
      <c r="P15" s="23" t="n">
        <v>0</v>
      </c>
      <c r="Q15" s="23" t="n">
        <v>0</v>
      </c>
      <c r="R15" s="23" t="n">
        <v>6</v>
      </c>
      <c r="S15" s="23" t="n">
        <v>23</v>
      </c>
      <c r="T15" s="23" t="n">
        <f>SUM(U15:AC15)</f>
        <v>351</v>
      </c>
      <c r="U15" s="23" t="n">
        <v>114</v>
      </c>
      <c r="V15" s="23" t="n">
        <v>223</v>
      </c>
      <c r="W15" s="23" t="n">
        <v>5</v>
      </c>
      <c r="X15" s="23" t="n">
        <v>1</v>
      </c>
      <c r="Y15" s="23" t="n">
        <v>2</v>
      </c>
      <c r="Z15" s="23" t="n">
        <v>1</v>
      </c>
      <c r="AA15" s="23" t="n">
        <v>0</v>
      </c>
      <c r="AB15" s="23" t="n">
        <v>4</v>
      </c>
      <c r="AC15" s="80" t="n">
        <v>1</v>
      </c>
      <c r="AD15" s="35"/>
      <c r="AE15" s="35"/>
    </row>
    <row r="16" ht="15" customHeight="true">
      <c r="A16" s="9" t="s">
        <v>11</v>
      </c>
      <c r="B16" s="23" t="n">
        <f>C16+D16</f>
        <v>5</v>
      </c>
      <c r="C16" s="23" t="n">
        <v>5</v>
      </c>
      <c r="D16" s="23" t="n">
        <v>0</v>
      </c>
      <c r="E16" s="40" t="n">
        <f>F16+G16</f>
        <v>665</v>
      </c>
      <c r="F16" s="23" t="n">
        <v>479</v>
      </c>
      <c r="G16" s="23" t="n">
        <v>186</v>
      </c>
      <c r="H16" s="23" t="n">
        <f>I16+T16</f>
        <v>489</v>
      </c>
      <c r="I16" s="23" t="n">
        <f>SUM(J16:S16)</f>
        <v>256</v>
      </c>
      <c r="J16" s="23" t="n">
        <v>196</v>
      </c>
      <c r="K16" s="23" t="n">
        <v>5</v>
      </c>
      <c r="L16" s="23" t="n">
        <v>0</v>
      </c>
      <c r="M16" s="23" t="n">
        <v>10</v>
      </c>
      <c r="N16" s="23" t="n">
        <v>10</v>
      </c>
      <c r="O16" s="23" t="n">
        <v>15</v>
      </c>
      <c r="P16" s="23" t="n">
        <v>2</v>
      </c>
      <c r="Q16" s="23" t="n">
        <v>0</v>
      </c>
      <c r="R16" s="23" t="n">
        <v>6</v>
      </c>
      <c r="S16" s="23" t="n">
        <v>12</v>
      </c>
      <c r="T16" s="23" t="n">
        <f>SUM(U16:AC16)</f>
        <v>233</v>
      </c>
      <c r="U16" s="23" t="n">
        <v>75</v>
      </c>
      <c r="V16" s="23" t="n">
        <v>151</v>
      </c>
      <c r="W16" s="23" t="n">
        <v>4</v>
      </c>
      <c r="X16" s="23" t="n">
        <v>0</v>
      </c>
      <c r="Y16" s="23" t="n">
        <v>2</v>
      </c>
      <c r="Z16" s="23" t="n">
        <v>0</v>
      </c>
      <c r="AA16" s="23" t="n">
        <v>0</v>
      </c>
      <c r="AB16" s="23" t="n">
        <v>1</v>
      </c>
      <c r="AC16" s="80" t="n">
        <v>0</v>
      </c>
      <c r="AD16" s="35"/>
      <c r="AE16" s="35"/>
    </row>
    <row r="17" ht="15" customHeight="true">
      <c r="A17" s="9" t="s">
        <v>12</v>
      </c>
      <c r="B17" s="23" t="n">
        <f>C17+D17</f>
        <v>5</v>
      </c>
      <c r="C17" s="23" t="n">
        <v>5</v>
      </c>
      <c r="D17" s="23" t="n">
        <v>0</v>
      </c>
      <c r="E17" s="40" t="n">
        <f>F17+G17</f>
        <v>730</v>
      </c>
      <c r="F17" s="23" t="n">
        <v>568</v>
      </c>
      <c r="G17" s="23" t="n">
        <v>162</v>
      </c>
      <c r="H17" s="23" t="n">
        <f>I17+T17</f>
        <v>591</v>
      </c>
      <c r="I17" s="23" t="n">
        <f>SUM(J17:S17)</f>
        <v>251</v>
      </c>
      <c r="J17" s="23" t="n">
        <v>189</v>
      </c>
      <c r="K17" s="23" t="n">
        <v>3</v>
      </c>
      <c r="L17" s="23" t="n">
        <v>3</v>
      </c>
      <c r="M17" s="23" t="n">
        <v>10</v>
      </c>
      <c r="N17" s="23" t="n">
        <v>13</v>
      </c>
      <c r="O17" s="23" t="n">
        <v>9</v>
      </c>
      <c r="P17" s="23" t="n">
        <v>0</v>
      </c>
      <c r="Q17" s="23" t="n">
        <v>0</v>
      </c>
      <c r="R17" s="23" t="n">
        <v>8</v>
      </c>
      <c r="S17" s="23" t="n">
        <v>16</v>
      </c>
      <c r="T17" s="23" t="n">
        <f>SUM(U17:AC17)</f>
        <v>340</v>
      </c>
      <c r="U17" s="23" t="n">
        <v>76</v>
      </c>
      <c r="V17" s="23" t="n">
        <v>255</v>
      </c>
      <c r="W17" s="23" t="n">
        <v>5</v>
      </c>
      <c r="X17" s="23" t="n">
        <v>1</v>
      </c>
      <c r="Y17" s="23" t="n">
        <v>1</v>
      </c>
      <c r="Z17" s="23" t="n">
        <v>0</v>
      </c>
      <c r="AA17" s="23" t="n">
        <v>0</v>
      </c>
      <c r="AB17" s="23" t="n">
        <v>1</v>
      </c>
      <c r="AC17" s="80" t="n">
        <v>1</v>
      </c>
      <c r="AD17" s="35"/>
      <c r="AE17" s="35"/>
    </row>
    <row r="18" ht="15" customHeight="true">
      <c r="A18" s="9" t="s">
        <v>13</v>
      </c>
      <c r="B18" s="23" t="n">
        <f>C18+D18</f>
        <v>2</v>
      </c>
      <c r="C18" s="23" t="n">
        <v>2</v>
      </c>
      <c r="D18" s="23" t="n">
        <v>0</v>
      </c>
      <c r="E18" s="40" t="n">
        <f>F18+G18</f>
        <v>346</v>
      </c>
      <c r="F18" s="23" t="n">
        <v>249</v>
      </c>
      <c r="G18" s="23" t="n">
        <v>97</v>
      </c>
      <c r="H18" s="23" t="n">
        <f>I18+T18</f>
        <v>251</v>
      </c>
      <c r="I18" s="23" t="n">
        <f>SUM(J18:S18)</f>
        <v>132</v>
      </c>
      <c r="J18" s="23" t="n">
        <v>100</v>
      </c>
      <c r="K18" s="23" t="n">
        <v>2</v>
      </c>
      <c r="L18" s="23" t="n">
        <v>0</v>
      </c>
      <c r="M18" s="23" t="n">
        <v>3</v>
      </c>
      <c r="N18" s="23" t="n">
        <v>5</v>
      </c>
      <c r="O18" s="23" t="n">
        <v>13</v>
      </c>
      <c r="P18" s="23" t="n">
        <v>0</v>
      </c>
      <c r="Q18" s="23" t="n">
        <v>0</v>
      </c>
      <c r="R18" s="23" t="n">
        <v>0</v>
      </c>
      <c r="S18" s="23" t="n">
        <v>9</v>
      </c>
      <c r="T18" s="23" t="n">
        <f>SUM(U18:AC18)</f>
        <v>119</v>
      </c>
      <c r="U18" s="23" t="n">
        <v>31</v>
      </c>
      <c r="V18" s="23" t="n">
        <v>87</v>
      </c>
      <c r="W18" s="23" t="n">
        <v>1</v>
      </c>
      <c r="X18" s="23" t="n">
        <v>0</v>
      </c>
      <c r="Y18" s="23" t="n">
        <v>0</v>
      </c>
      <c r="Z18" s="23" t="n">
        <v>0</v>
      </c>
      <c r="AA18" s="23" t="n">
        <v>0</v>
      </c>
      <c r="AB18" s="23" t="n">
        <v>0</v>
      </c>
      <c r="AC18" s="80" t="n">
        <v>0</v>
      </c>
      <c r="AD18" s="35"/>
      <c r="AE18" s="35"/>
    </row>
    <row r="19" ht="15" customHeight="true">
      <c r="A19" s="9" t="s">
        <v>14</v>
      </c>
      <c r="B19" s="23" t="n">
        <f>C19+D19</f>
        <v>3</v>
      </c>
      <c r="C19" s="23" t="n">
        <v>3</v>
      </c>
      <c r="D19" s="23" t="n">
        <v>0</v>
      </c>
      <c r="E19" s="40" t="n">
        <f>F19+G19</f>
        <v>440</v>
      </c>
      <c r="F19" s="23" t="n">
        <v>339</v>
      </c>
      <c r="G19" s="23" t="n">
        <v>101</v>
      </c>
      <c r="H19" s="23" t="n">
        <f>I19+T19</f>
        <v>350</v>
      </c>
      <c r="I19" s="23" t="n">
        <f>SUM(J19:S19)</f>
        <v>163</v>
      </c>
      <c r="J19" s="23" t="n">
        <v>125</v>
      </c>
      <c r="K19" s="23" t="n">
        <v>1</v>
      </c>
      <c r="L19" s="23" t="n">
        <v>1</v>
      </c>
      <c r="M19" s="23" t="n">
        <v>4</v>
      </c>
      <c r="N19" s="23" t="n">
        <v>9</v>
      </c>
      <c r="O19" s="23" t="n">
        <v>9</v>
      </c>
      <c r="P19" s="23" t="n">
        <v>0</v>
      </c>
      <c r="Q19" s="23" t="n">
        <v>0</v>
      </c>
      <c r="R19" s="23" t="n">
        <v>9</v>
      </c>
      <c r="S19" s="23" t="n">
        <v>5</v>
      </c>
      <c r="T19" s="23" t="n">
        <f>SUM(U19:AC19)</f>
        <v>187</v>
      </c>
      <c r="U19" s="23" t="n">
        <v>56</v>
      </c>
      <c r="V19" s="23" t="n">
        <v>124</v>
      </c>
      <c r="W19" s="23" t="n">
        <v>3</v>
      </c>
      <c r="X19" s="23" t="n">
        <v>2</v>
      </c>
      <c r="Y19" s="23" t="n">
        <v>1</v>
      </c>
      <c r="Z19" s="23" t="n">
        <v>0</v>
      </c>
      <c r="AA19" s="23" t="n">
        <v>0</v>
      </c>
      <c r="AB19" s="23" t="n">
        <v>1</v>
      </c>
      <c r="AC19" s="80" t="n">
        <v>0</v>
      </c>
      <c r="AD19" s="35"/>
      <c r="AE19" s="35"/>
    </row>
    <row r="20" ht="15" customHeight="true">
      <c r="A20" s="9" t="s">
        <v>15</v>
      </c>
      <c r="B20" s="23" t="n">
        <f>C20+D20</f>
        <v>5</v>
      </c>
      <c r="C20" s="23" t="n">
        <v>5</v>
      </c>
      <c r="D20" s="23" t="n">
        <v>0</v>
      </c>
      <c r="E20" s="40" t="n">
        <f>F20+G20</f>
        <v>815</v>
      </c>
      <c r="F20" s="23" t="n">
        <v>609</v>
      </c>
      <c r="G20" s="23" t="n">
        <v>206</v>
      </c>
      <c r="H20" s="23" t="n">
        <f>I20+T20</f>
        <v>634</v>
      </c>
      <c r="I20" s="23" t="n">
        <f>SUM(J20:S20)</f>
        <v>325</v>
      </c>
      <c r="J20" s="23" t="n">
        <v>237</v>
      </c>
      <c r="K20" s="23" t="n">
        <v>4</v>
      </c>
      <c r="L20" s="23" t="n">
        <v>0</v>
      </c>
      <c r="M20" s="23" t="n">
        <v>13</v>
      </c>
      <c r="N20" s="23" t="n">
        <v>11</v>
      </c>
      <c r="O20" s="23" t="n">
        <v>19</v>
      </c>
      <c r="P20" s="23" t="n">
        <v>0</v>
      </c>
      <c r="Q20" s="23" t="n">
        <v>0</v>
      </c>
      <c r="R20" s="23" t="n">
        <v>6</v>
      </c>
      <c r="S20" s="23" t="n">
        <v>35</v>
      </c>
      <c r="T20" s="23" t="n">
        <f>SUM(U20:AC20)</f>
        <v>309</v>
      </c>
      <c r="U20" s="23" t="n">
        <v>94</v>
      </c>
      <c r="V20" s="23" t="n">
        <v>207</v>
      </c>
      <c r="W20" s="23" t="n">
        <v>5</v>
      </c>
      <c r="X20" s="23" t="n">
        <v>0</v>
      </c>
      <c r="Y20" s="23" t="n">
        <v>3</v>
      </c>
      <c r="Z20" s="23" t="n">
        <v>0</v>
      </c>
      <c r="AA20" s="23" t="n">
        <v>0</v>
      </c>
      <c r="AB20" s="23" t="n">
        <v>0</v>
      </c>
      <c r="AC20" s="80" t="n">
        <v>0</v>
      </c>
      <c r="AD20" s="35"/>
      <c r="AE20" s="35"/>
    </row>
    <row r="21" ht="15" customHeight="true">
      <c r="A21" s="9" t="s">
        <v>16</v>
      </c>
      <c r="B21" s="23" t="n">
        <f>C21+D21</f>
        <v>8</v>
      </c>
      <c r="C21" s="23" t="n">
        <v>8</v>
      </c>
      <c r="D21" s="23" t="n">
        <v>0</v>
      </c>
      <c r="E21" s="40" t="n">
        <f>F21+G21</f>
        <v>889</v>
      </c>
      <c r="F21" s="23" t="n">
        <v>648</v>
      </c>
      <c r="G21" s="23" t="n">
        <v>241</v>
      </c>
      <c r="H21" s="23" t="n">
        <f>I21+T21</f>
        <v>657</v>
      </c>
      <c r="I21" s="23" t="n">
        <f>SUM(J21:S21)</f>
        <v>351</v>
      </c>
      <c r="J21" s="23" t="n">
        <v>278</v>
      </c>
      <c r="K21" s="23" t="n">
        <v>7</v>
      </c>
      <c r="L21" s="23" t="n">
        <v>1</v>
      </c>
      <c r="M21" s="23" t="n">
        <v>13</v>
      </c>
      <c r="N21" s="23" t="n">
        <v>6</v>
      </c>
      <c r="O21" s="23" t="n">
        <v>17</v>
      </c>
      <c r="P21" s="23" t="n">
        <v>0</v>
      </c>
      <c r="Q21" s="23" t="n">
        <v>0</v>
      </c>
      <c r="R21" s="23" t="n">
        <v>8</v>
      </c>
      <c r="S21" s="23" t="n">
        <v>21</v>
      </c>
      <c r="T21" s="23" t="n">
        <f>SUM(U21:AC21)</f>
        <v>306</v>
      </c>
      <c r="U21" s="23" t="n">
        <v>106</v>
      </c>
      <c r="V21" s="23" t="n">
        <v>193</v>
      </c>
      <c r="W21" s="23" t="n">
        <v>3</v>
      </c>
      <c r="X21" s="23" t="n">
        <v>1</v>
      </c>
      <c r="Y21" s="23" t="n">
        <v>2</v>
      </c>
      <c r="Z21" s="23" t="n">
        <v>0</v>
      </c>
      <c r="AA21" s="23" t="n">
        <v>0</v>
      </c>
      <c r="AB21" s="23" t="n">
        <v>1</v>
      </c>
      <c r="AC21" s="80" t="n">
        <v>0</v>
      </c>
      <c r="AD21" s="35"/>
      <c r="AE21" s="35"/>
    </row>
    <row r="22" ht="15" customHeight="true">
      <c r="A22" s="9" t="s">
        <v>17</v>
      </c>
      <c r="B22" s="23" t="n">
        <f>C22+D22</f>
        <v>4</v>
      </c>
      <c r="C22" s="23" t="n">
        <v>4</v>
      </c>
      <c r="D22" s="23" t="n">
        <v>0</v>
      </c>
      <c r="E22" s="40" t="n">
        <f>F22+G22</f>
        <v>171</v>
      </c>
      <c r="F22" s="23" t="n">
        <v>138</v>
      </c>
      <c r="G22" s="23" t="n">
        <v>33</v>
      </c>
      <c r="H22" s="23" t="n">
        <f>I22+T22</f>
        <v>141</v>
      </c>
      <c r="I22" s="23" t="n">
        <f>SUM(J22:S22)</f>
        <v>69</v>
      </c>
      <c r="J22" s="23" t="n">
        <v>57</v>
      </c>
      <c r="K22" s="23" t="n">
        <v>0</v>
      </c>
      <c r="L22" s="23" t="n">
        <v>0</v>
      </c>
      <c r="M22" s="23" t="n">
        <v>1</v>
      </c>
      <c r="N22" s="23" t="n">
        <v>6</v>
      </c>
      <c r="O22" s="23" t="n">
        <v>2</v>
      </c>
      <c r="P22" s="23" t="n">
        <v>0</v>
      </c>
      <c r="Q22" s="23" t="n">
        <v>0</v>
      </c>
      <c r="R22" s="23" t="n">
        <v>0</v>
      </c>
      <c r="S22" s="23" t="n">
        <v>3</v>
      </c>
      <c r="T22" s="23" t="n">
        <f>SUM(U22:AC22)</f>
        <v>72</v>
      </c>
      <c r="U22" s="23" t="n">
        <v>29</v>
      </c>
      <c r="V22" s="23" t="n">
        <v>40</v>
      </c>
      <c r="W22" s="23" t="n">
        <v>1</v>
      </c>
      <c r="X22" s="23" t="n">
        <v>0</v>
      </c>
      <c r="Y22" s="23" t="n">
        <v>1</v>
      </c>
      <c r="Z22" s="23" t="n">
        <v>0</v>
      </c>
      <c r="AA22" s="23" t="n">
        <v>0</v>
      </c>
      <c r="AB22" s="23" t="n">
        <v>1</v>
      </c>
      <c r="AC22" s="80" t="n">
        <v>0</v>
      </c>
      <c r="AD22" s="35"/>
      <c r="AE22" s="35"/>
    </row>
    <row r="23" ht="15" customHeight="true">
      <c r="A23" s="9" t="s">
        <v>18</v>
      </c>
      <c r="B23" s="23" t="n">
        <f>C23+D23</f>
        <v>6</v>
      </c>
      <c r="C23" s="23" t="n">
        <v>6</v>
      </c>
      <c r="D23" s="23" t="n">
        <v>0</v>
      </c>
      <c r="E23" s="40" t="n">
        <f>F23+G23</f>
        <v>442</v>
      </c>
      <c r="F23" s="23" t="n">
        <v>337</v>
      </c>
      <c r="G23" s="23" t="n">
        <v>105</v>
      </c>
      <c r="H23" s="23" t="n">
        <f>I23+T23</f>
        <v>362</v>
      </c>
      <c r="I23" s="23" t="n">
        <f>SUM(J23:S23)</f>
        <v>157</v>
      </c>
      <c r="J23" s="23" t="n">
        <v>119</v>
      </c>
      <c r="K23" s="23" t="n">
        <v>4</v>
      </c>
      <c r="L23" s="23" t="n">
        <v>0</v>
      </c>
      <c r="M23" s="23" t="n">
        <v>3</v>
      </c>
      <c r="N23" s="23" t="n">
        <v>3</v>
      </c>
      <c r="O23" s="23" t="n">
        <v>11</v>
      </c>
      <c r="P23" s="23" t="n">
        <v>0</v>
      </c>
      <c r="Q23" s="23" t="n">
        <v>0</v>
      </c>
      <c r="R23" s="23" t="n">
        <v>6</v>
      </c>
      <c r="S23" s="23" t="n">
        <v>11</v>
      </c>
      <c r="T23" s="23" t="n">
        <f>SUM(U23:AC23)</f>
        <v>205</v>
      </c>
      <c r="U23" s="23" t="n">
        <v>38</v>
      </c>
      <c r="V23" s="23" t="n">
        <v>163</v>
      </c>
      <c r="W23" s="23" t="n">
        <v>3</v>
      </c>
      <c r="X23" s="23" t="n">
        <v>0</v>
      </c>
      <c r="Y23" s="23" t="n">
        <v>0</v>
      </c>
      <c r="Z23" s="23" t="n">
        <v>0</v>
      </c>
      <c r="AA23" s="23" t="n">
        <v>0</v>
      </c>
      <c r="AB23" s="23" t="n">
        <v>1</v>
      </c>
      <c r="AC23" s="80" t="n">
        <v>0</v>
      </c>
      <c r="AD23" s="35"/>
      <c r="AE23" s="35"/>
    </row>
    <row r="24" ht="15" customHeight="true">
      <c r="A24" s="9" t="s">
        <v>19</v>
      </c>
      <c r="B24" s="23" t="n">
        <f>C24+D24</f>
        <v>2</v>
      </c>
      <c r="C24" s="23" t="n">
        <v>2</v>
      </c>
      <c r="D24" s="23" t="n">
        <v>0</v>
      </c>
      <c r="E24" s="40" t="n">
        <f>F24+G24</f>
        <v>383</v>
      </c>
      <c r="F24" s="23" t="n">
        <v>256</v>
      </c>
      <c r="G24" s="23" t="n">
        <v>127</v>
      </c>
      <c r="H24" s="23" t="n">
        <f>I24+T24</f>
        <v>258</v>
      </c>
      <c r="I24" s="23" t="n">
        <f>SUM(J24:S24)</f>
        <v>108</v>
      </c>
      <c r="J24" s="23" t="n">
        <v>83</v>
      </c>
      <c r="K24" s="23" t="n">
        <v>2</v>
      </c>
      <c r="L24" s="23" t="n">
        <v>0</v>
      </c>
      <c r="M24" s="23" t="n">
        <v>6</v>
      </c>
      <c r="N24" s="23" t="n">
        <v>0</v>
      </c>
      <c r="O24" s="23" t="n">
        <v>7</v>
      </c>
      <c r="P24" s="23" t="n">
        <v>1</v>
      </c>
      <c r="Q24" s="23" t="n">
        <v>0</v>
      </c>
      <c r="R24" s="23" t="n">
        <v>3</v>
      </c>
      <c r="S24" s="23" t="n">
        <v>6</v>
      </c>
      <c r="T24" s="23" t="n">
        <f>SUM(U24:AC24)</f>
        <v>150</v>
      </c>
      <c r="U24" s="23" t="n">
        <v>34</v>
      </c>
      <c r="V24" s="23" t="n">
        <v>115</v>
      </c>
      <c r="W24" s="23" t="n">
        <v>0</v>
      </c>
      <c r="X24" s="23" t="n">
        <v>0</v>
      </c>
      <c r="Y24" s="23" t="n">
        <v>0</v>
      </c>
      <c r="Z24" s="23" t="n">
        <v>0</v>
      </c>
      <c r="AA24" s="23" t="n">
        <v>0</v>
      </c>
      <c r="AB24" s="23" t="n">
        <v>1</v>
      </c>
      <c r="AC24" s="80" t="n">
        <v>0</v>
      </c>
      <c r="AD24" s="35"/>
      <c r="AE24" s="35"/>
    </row>
    <row r="25" ht="15" customHeight="true">
      <c r="A25" s="9" t="s">
        <v>20</v>
      </c>
      <c r="B25" s="23" t="n">
        <f>C25+D25</f>
        <v>4</v>
      </c>
      <c r="C25" s="23" t="n">
        <v>4</v>
      </c>
      <c r="D25" s="23" t="n">
        <v>0</v>
      </c>
      <c r="E25" s="40" t="n">
        <f>F25+G25</f>
        <v>391</v>
      </c>
      <c r="F25" s="23" t="n">
        <v>301</v>
      </c>
      <c r="G25" s="23" t="n">
        <v>90</v>
      </c>
      <c r="H25" s="23" t="n">
        <f>I25+T25</f>
        <v>301</v>
      </c>
      <c r="I25" s="23" t="n">
        <f>SUM(J25:S25)</f>
        <v>166</v>
      </c>
      <c r="J25" s="23" t="n">
        <v>123</v>
      </c>
      <c r="K25" s="23" t="n">
        <v>1</v>
      </c>
      <c r="L25" s="23" t="n">
        <v>0</v>
      </c>
      <c r="M25" s="23" t="n">
        <v>3</v>
      </c>
      <c r="N25" s="23" t="n">
        <v>2</v>
      </c>
      <c r="O25" s="23" t="n">
        <v>9</v>
      </c>
      <c r="P25" s="23" t="n">
        <v>0</v>
      </c>
      <c r="Q25" s="23" t="n">
        <v>0</v>
      </c>
      <c r="R25" s="23" t="n">
        <v>9</v>
      </c>
      <c r="S25" s="23" t="n">
        <v>19</v>
      </c>
      <c r="T25" s="23" t="n">
        <f>SUM(U25:AC25)</f>
        <v>135</v>
      </c>
      <c r="U25" s="23" t="n">
        <v>40</v>
      </c>
      <c r="V25" s="23" t="n">
        <v>94</v>
      </c>
      <c r="W25" s="23" t="n">
        <v>0</v>
      </c>
      <c r="X25" s="23" t="n">
        <v>0</v>
      </c>
      <c r="Y25" s="23" t="n">
        <v>1</v>
      </c>
      <c r="Z25" s="23" t="n">
        <v>0</v>
      </c>
      <c r="AA25" s="23" t="n">
        <v>0</v>
      </c>
      <c r="AB25" s="23" t="n">
        <v>0</v>
      </c>
      <c r="AC25" s="80" t="n">
        <v>0</v>
      </c>
      <c r="AD25" s="35"/>
      <c r="AE25" s="35"/>
    </row>
    <row r="26" ht="15" customHeight="true">
      <c r="A26" s="9" t="s">
        <v>21</v>
      </c>
      <c r="B26" s="23" t="n">
        <f>C26+D26</f>
        <v>1</v>
      </c>
      <c r="C26" s="23" t="n">
        <v>1</v>
      </c>
      <c r="D26" s="23" t="n">
        <v>0</v>
      </c>
      <c r="E26" s="40" t="n">
        <f>F26+G26</f>
        <v>121</v>
      </c>
      <c r="F26" s="23" t="n">
        <v>107</v>
      </c>
      <c r="G26" s="23" t="n">
        <v>14</v>
      </c>
      <c r="H26" s="23" t="n">
        <f>I26+T26</f>
        <v>107</v>
      </c>
      <c r="I26" s="23" t="n">
        <f>SUM(J26:S26)</f>
        <v>74</v>
      </c>
      <c r="J26" s="23" t="n">
        <v>57</v>
      </c>
      <c r="K26" s="23" t="n">
        <v>2</v>
      </c>
      <c r="L26" s="23" t="n">
        <v>0</v>
      </c>
      <c r="M26" s="23" t="n">
        <v>2</v>
      </c>
      <c r="N26" s="23" t="n">
        <v>2</v>
      </c>
      <c r="O26" s="23" t="n">
        <v>2</v>
      </c>
      <c r="P26" s="23" t="n">
        <v>0</v>
      </c>
      <c r="Q26" s="23" t="n">
        <v>0</v>
      </c>
      <c r="R26" s="23" t="n">
        <v>2</v>
      </c>
      <c r="S26" s="23" t="n">
        <v>7</v>
      </c>
      <c r="T26" s="23" t="n">
        <f>SUM(U26:AC26)</f>
        <v>33</v>
      </c>
      <c r="U26" s="23" t="n">
        <v>11</v>
      </c>
      <c r="V26" s="23" t="n">
        <v>19</v>
      </c>
      <c r="W26" s="23" t="n">
        <v>2</v>
      </c>
      <c r="X26" s="23" t="n">
        <v>0</v>
      </c>
      <c r="Y26" s="23" t="n">
        <v>1</v>
      </c>
      <c r="Z26" s="23" t="n">
        <v>0</v>
      </c>
      <c r="AA26" s="23" t="n">
        <v>0</v>
      </c>
      <c r="AB26" s="23" t="n">
        <v>0</v>
      </c>
      <c r="AC26" s="80" t="n">
        <v>0</v>
      </c>
      <c r="AD26" s="35"/>
      <c r="AE26" s="35"/>
    </row>
    <row r="27" ht="15" customHeight="true">
      <c r="A27" s="9" t="s">
        <v>22</v>
      </c>
      <c r="B27" s="23" t="n">
        <f>C27+D27</f>
        <v>1</v>
      </c>
      <c r="C27" s="23" t="n">
        <v>1</v>
      </c>
      <c r="D27" s="23" t="n">
        <v>0</v>
      </c>
      <c r="E27" s="40" t="n">
        <f>F27+G27</f>
        <v>53</v>
      </c>
      <c r="F27" s="23" t="n">
        <v>40</v>
      </c>
      <c r="G27" s="23" t="n">
        <v>13</v>
      </c>
      <c r="H27" s="23" t="n">
        <f>I27+T27</f>
        <v>40</v>
      </c>
      <c r="I27" s="23" t="n">
        <f>SUM(J27:S27)</f>
        <v>19</v>
      </c>
      <c r="J27" s="23" t="n">
        <v>17</v>
      </c>
      <c r="K27" s="23" t="n">
        <v>1</v>
      </c>
      <c r="L27" s="23" t="n">
        <v>0</v>
      </c>
      <c r="M27" s="23" t="n">
        <v>0</v>
      </c>
      <c r="N27" s="23" t="n">
        <v>0</v>
      </c>
      <c r="O27" s="23" t="n">
        <v>0</v>
      </c>
      <c r="P27" s="23" t="n">
        <v>0</v>
      </c>
      <c r="Q27" s="23" t="n">
        <v>0</v>
      </c>
      <c r="R27" s="23" t="n">
        <v>0</v>
      </c>
      <c r="S27" s="23" t="n">
        <v>1</v>
      </c>
      <c r="T27" s="23" t="n">
        <f>SUM(U27:AC27)</f>
        <v>21</v>
      </c>
      <c r="U27" s="23" t="n">
        <v>4</v>
      </c>
      <c r="V27" s="23" t="n">
        <v>15</v>
      </c>
      <c r="W27" s="23" t="n">
        <v>0</v>
      </c>
      <c r="X27" s="23" t="n">
        <v>0</v>
      </c>
      <c r="Y27" s="23" t="n">
        <v>1</v>
      </c>
      <c r="Z27" s="23" t="n">
        <v>0</v>
      </c>
      <c r="AA27" s="23" t="n">
        <v>1</v>
      </c>
      <c r="AB27" s="23" t="n">
        <v>0</v>
      </c>
      <c r="AC27" s="80" t="n">
        <v>0</v>
      </c>
      <c r="AD27" s="35"/>
      <c r="AE27" s="35"/>
    </row>
    <row r="28" ht="15" customHeight="true">
      <c r="A28" s="9" t="s">
        <v>23</v>
      </c>
      <c r="B28" s="23" t="n">
        <f>C28+D28</f>
        <v>3</v>
      </c>
      <c r="C28" s="23" t="n">
        <v>3</v>
      </c>
      <c r="D28" s="23" t="n">
        <v>0</v>
      </c>
      <c r="E28" s="40" t="n">
        <f>F28+G28</f>
        <v>32</v>
      </c>
      <c r="F28" s="23" t="n">
        <v>24</v>
      </c>
      <c r="G28" s="23" t="n">
        <v>8</v>
      </c>
      <c r="H28" s="23" t="n">
        <f>I28+T28</f>
        <v>31</v>
      </c>
      <c r="I28" s="23" t="n">
        <f>SUM(J28:S28)</f>
        <v>9</v>
      </c>
      <c r="J28" s="23" t="n">
        <v>7</v>
      </c>
      <c r="K28" s="23" t="n">
        <v>0</v>
      </c>
      <c r="L28" s="23" t="n">
        <v>0</v>
      </c>
      <c r="M28" s="23" t="n">
        <v>0</v>
      </c>
      <c r="N28" s="23" t="n">
        <v>0</v>
      </c>
      <c r="O28" s="23" t="n">
        <v>0</v>
      </c>
      <c r="P28" s="23" t="n">
        <v>0</v>
      </c>
      <c r="Q28" s="23" t="n">
        <v>0</v>
      </c>
      <c r="R28" s="23" t="n">
        <v>0</v>
      </c>
      <c r="S28" s="23" t="n">
        <v>2</v>
      </c>
      <c r="T28" s="23" t="n">
        <f>SUM(U28:AC28)</f>
        <v>22</v>
      </c>
      <c r="U28" s="23" t="n">
        <v>4</v>
      </c>
      <c r="V28" s="23" t="n">
        <v>18</v>
      </c>
      <c r="W28" s="23" t="n">
        <v>0</v>
      </c>
      <c r="X28" s="23" t="n">
        <v>0</v>
      </c>
      <c r="Y28" s="23" t="n">
        <v>0</v>
      </c>
      <c r="Z28" s="23" t="n">
        <v>0</v>
      </c>
      <c r="AA28" s="23" t="n">
        <v>0</v>
      </c>
      <c r="AB28" s="23" t="n">
        <v>0</v>
      </c>
      <c r="AC28" s="80" t="n">
        <v>0</v>
      </c>
      <c r="AD28" s="35"/>
      <c r="AE28" s="35"/>
    </row>
    <row r="29" ht="15" customHeight="true">
      <c r="A29" s="9" t="s">
        <v>24</v>
      </c>
      <c r="B29" s="23" t="n">
        <f>C29+D29</f>
        <v>1</v>
      </c>
      <c r="C29" s="23" t="n">
        <v>1</v>
      </c>
      <c r="D29" s="23" t="n">
        <v>0</v>
      </c>
      <c r="E29" s="40" t="n">
        <f>F29+G29</f>
        <v>111</v>
      </c>
      <c r="F29" s="23" t="n">
        <v>93</v>
      </c>
      <c r="G29" s="23" t="n">
        <v>18</v>
      </c>
      <c r="H29" s="23" t="n">
        <f>I29+T29</f>
        <v>95</v>
      </c>
      <c r="I29" s="23" t="n">
        <f>SUM(J29:S29)</f>
        <v>58</v>
      </c>
      <c r="J29" s="23" t="n">
        <v>42</v>
      </c>
      <c r="K29" s="23" t="n">
        <v>0</v>
      </c>
      <c r="L29" s="23" t="n">
        <v>0</v>
      </c>
      <c r="M29" s="23" t="n">
        <v>2</v>
      </c>
      <c r="N29" s="23" t="n">
        <v>0</v>
      </c>
      <c r="O29" s="23" t="n">
        <v>6</v>
      </c>
      <c r="P29" s="23" t="n">
        <v>0</v>
      </c>
      <c r="Q29" s="23" t="n">
        <v>0</v>
      </c>
      <c r="R29" s="23" t="n">
        <v>3</v>
      </c>
      <c r="S29" s="23" t="n">
        <v>5</v>
      </c>
      <c r="T29" s="23" t="n">
        <f>SUM(U29:AC29)</f>
        <v>37</v>
      </c>
      <c r="U29" s="23" t="n">
        <v>14</v>
      </c>
      <c r="V29" s="23" t="n">
        <v>23</v>
      </c>
      <c r="W29" s="23" t="n">
        <v>0</v>
      </c>
      <c r="X29" s="23" t="n">
        <v>0</v>
      </c>
      <c r="Y29" s="23" t="n">
        <v>0</v>
      </c>
      <c r="Z29" s="23" t="n">
        <v>0</v>
      </c>
      <c r="AA29" s="23" t="n">
        <v>0</v>
      </c>
      <c r="AB29" s="23" t="n">
        <v>0</v>
      </c>
      <c r="AC29" s="80" t="n">
        <v>0</v>
      </c>
      <c r="AD29" s="35"/>
      <c r="AE29" s="35"/>
    </row>
    <row r="30" ht="15" customHeight="true">
      <c r="A30" s="9" t="s">
        <v>25</v>
      </c>
      <c r="B30" s="23" t="n">
        <f>C30+D30</f>
        <v>1</v>
      </c>
      <c r="C30" s="23" t="n">
        <v>1</v>
      </c>
      <c r="D30" s="23" t="n">
        <v>0</v>
      </c>
      <c r="E30" s="40" t="n">
        <f>F30+G30</f>
        <v>34</v>
      </c>
      <c r="F30" s="23" t="n">
        <v>25</v>
      </c>
      <c r="G30" s="23" t="n">
        <v>9</v>
      </c>
      <c r="H30" s="23" t="n">
        <f>I30+T30</f>
        <v>27</v>
      </c>
      <c r="I30" s="23" t="n">
        <f>SUM(J30:S30)</f>
        <v>10</v>
      </c>
      <c r="J30" s="23" t="n">
        <v>6</v>
      </c>
      <c r="K30" s="23" t="n">
        <v>0</v>
      </c>
      <c r="L30" s="23" t="n">
        <v>0</v>
      </c>
      <c r="M30" s="23" t="n">
        <v>1</v>
      </c>
      <c r="N30" s="23" t="n">
        <v>0</v>
      </c>
      <c r="O30" s="23" t="n">
        <v>0</v>
      </c>
      <c r="P30" s="23" t="n">
        <v>0</v>
      </c>
      <c r="Q30" s="23" t="n">
        <v>1</v>
      </c>
      <c r="R30" s="23" t="n">
        <v>1</v>
      </c>
      <c r="S30" s="23" t="n">
        <v>1</v>
      </c>
      <c r="T30" s="23" t="n">
        <f>SUM(U30:AC30)</f>
        <v>17</v>
      </c>
      <c r="U30" s="23" t="n">
        <v>8</v>
      </c>
      <c r="V30" s="23" t="n">
        <v>9</v>
      </c>
      <c r="W30" s="23" t="n">
        <v>0</v>
      </c>
      <c r="X30" s="23" t="n">
        <v>0</v>
      </c>
      <c r="Y30" s="23" t="n">
        <v>0</v>
      </c>
      <c r="Z30" s="23" t="n">
        <v>0</v>
      </c>
      <c r="AA30" s="23" t="n">
        <v>0</v>
      </c>
      <c r="AB30" s="23" t="n">
        <v>0</v>
      </c>
      <c r="AC30" s="80" t="n">
        <v>0</v>
      </c>
      <c r="AD30" s="35"/>
      <c r="AE30" s="35"/>
    </row>
    <row r="31" ht="15" customHeight="true">
      <c r="A31" s="9" t="s">
        <v>26</v>
      </c>
      <c r="B31" s="23" t="n">
        <f>C31+D31</f>
        <v>3</v>
      </c>
      <c r="C31" s="23" t="n">
        <v>3</v>
      </c>
      <c r="D31" s="23" t="n">
        <v>0</v>
      </c>
      <c r="E31" s="40" t="n">
        <f>F31+G31</f>
        <v>174</v>
      </c>
      <c r="F31" s="23" t="n">
        <v>126</v>
      </c>
      <c r="G31" s="23" t="n">
        <v>48</v>
      </c>
      <c r="H31" s="23" t="n">
        <f>I31+T31</f>
        <v>125</v>
      </c>
      <c r="I31" s="23" t="n">
        <f>SUM(J31:S31)</f>
        <v>60</v>
      </c>
      <c r="J31" s="23" t="n">
        <v>48</v>
      </c>
      <c r="K31" s="23" t="n">
        <v>1</v>
      </c>
      <c r="L31" s="23" t="n">
        <v>0</v>
      </c>
      <c r="M31" s="23" t="n">
        <v>0</v>
      </c>
      <c r="N31" s="23" t="n">
        <v>1</v>
      </c>
      <c r="O31" s="23" t="n">
        <v>1</v>
      </c>
      <c r="P31" s="23" t="n">
        <v>0</v>
      </c>
      <c r="Q31" s="23" t="n">
        <v>0</v>
      </c>
      <c r="R31" s="23" t="n">
        <v>5</v>
      </c>
      <c r="S31" s="23" t="n">
        <v>4</v>
      </c>
      <c r="T31" s="23" t="n">
        <f>SUM(U31:AC31)</f>
        <v>65</v>
      </c>
      <c r="U31" s="23" t="n">
        <v>20</v>
      </c>
      <c r="V31" s="23" t="n">
        <v>43</v>
      </c>
      <c r="W31" s="23" t="n">
        <v>1</v>
      </c>
      <c r="X31" s="23" t="n">
        <v>0</v>
      </c>
      <c r="Y31" s="23" t="n">
        <v>1</v>
      </c>
      <c r="Z31" s="23" t="n">
        <v>0</v>
      </c>
      <c r="AA31" s="23" t="n">
        <v>0</v>
      </c>
      <c r="AB31" s="23" t="n">
        <v>0</v>
      </c>
      <c r="AC31" s="80" t="n">
        <v>0</v>
      </c>
      <c r="AD31" s="35"/>
      <c r="AE31" s="35"/>
    </row>
    <row r="32" ht="15" customHeight="true">
      <c r="A32" s="9" t="s">
        <v>27</v>
      </c>
      <c r="B32" s="23" t="n">
        <f>C32+D32</f>
        <v>1</v>
      </c>
      <c r="C32" s="23" t="n">
        <v>1</v>
      </c>
      <c r="D32" s="23" t="n">
        <v>0</v>
      </c>
      <c r="E32" s="40" t="n">
        <f>F32+G32</f>
        <v>24</v>
      </c>
      <c r="F32" s="23" t="n">
        <v>20</v>
      </c>
      <c r="G32" s="23" t="n">
        <v>4</v>
      </c>
      <c r="H32" s="23" t="n">
        <f>I32+T32</f>
        <v>20</v>
      </c>
      <c r="I32" s="23" t="n">
        <f>SUM(J32:S32)</f>
        <v>17</v>
      </c>
      <c r="J32" s="23" t="n">
        <v>15</v>
      </c>
      <c r="K32" s="23" t="n">
        <v>0</v>
      </c>
      <c r="L32" s="23" t="n">
        <v>0</v>
      </c>
      <c r="M32" s="23" t="n">
        <v>0</v>
      </c>
      <c r="N32" s="23" t="n">
        <v>0</v>
      </c>
      <c r="O32" s="23" t="n">
        <v>0</v>
      </c>
      <c r="P32" s="23" t="n">
        <v>0</v>
      </c>
      <c r="Q32" s="23" t="n">
        <v>0</v>
      </c>
      <c r="R32" s="23" t="n">
        <v>0</v>
      </c>
      <c r="S32" s="23" t="n">
        <v>2</v>
      </c>
      <c r="T32" s="23" t="n">
        <f>SUM(U32:AC32)</f>
        <v>3</v>
      </c>
      <c r="U32" s="23" t="n">
        <v>3</v>
      </c>
      <c r="V32" s="23" t="n">
        <v>0</v>
      </c>
      <c r="W32" s="23" t="n">
        <v>0</v>
      </c>
      <c r="X32" s="23" t="n">
        <v>0</v>
      </c>
      <c r="Y32" s="23" t="n">
        <v>0</v>
      </c>
      <c r="Z32" s="23" t="n">
        <v>0</v>
      </c>
      <c r="AA32" s="23" t="n">
        <v>0</v>
      </c>
      <c r="AB32" s="23" t="n">
        <v>0</v>
      </c>
      <c r="AC32" s="80" t="n">
        <v>0</v>
      </c>
      <c r="AD32" s="35"/>
      <c r="AE32" s="35"/>
    </row>
    <row r="33" ht="15" customHeight="true">
      <c r="A33" s="9" t="s">
        <v>28</v>
      </c>
      <c r="B33" s="23" t="n">
        <f>C33+D33</f>
        <v>2</v>
      </c>
      <c r="C33" s="23" t="n">
        <v>2</v>
      </c>
      <c r="D33" s="23" t="n">
        <v>0</v>
      </c>
      <c r="E33" s="40" t="n">
        <f>F33+G33</f>
        <v>30</v>
      </c>
      <c r="F33" s="23" t="n">
        <v>26</v>
      </c>
      <c r="G33" s="23" t="n">
        <v>4</v>
      </c>
      <c r="H33" s="23" t="n">
        <f>I33+T33</f>
        <v>26</v>
      </c>
      <c r="I33" s="23" t="n">
        <f>SUM(J33:S33)</f>
        <v>19</v>
      </c>
      <c r="J33" s="23" t="n">
        <v>16</v>
      </c>
      <c r="K33" s="23" t="n">
        <v>0</v>
      </c>
      <c r="L33" s="23" t="n">
        <v>0</v>
      </c>
      <c r="M33" s="23" t="n">
        <v>1</v>
      </c>
      <c r="N33" s="23" t="n">
        <v>0</v>
      </c>
      <c r="O33" s="23" t="n">
        <v>1</v>
      </c>
      <c r="P33" s="23" t="n">
        <v>0</v>
      </c>
      <c r="Q33" s="23" t="n">
        <v>0</v>
      </c>
      <c r="R33" s="23" t="n">
        <v>1</v>
      </c>
      <c r="S33" s="23" t="n">
        <v>0</v>
      </c>
      <c r="T33" s="23" t="n">
        <f>SUM(U33:AC33)</f>
        <v>7</v>
      </c>
      <c r="U33" s="23" t="n">
        <v>3</v>
      </c>
      <c r="V33" s="23" t="n">
        <v>4</v>
      </c>
      <c r="W33" s="23" t="n">
        <v>0</v>
      </c>
      <c r="X33" s="23" t="n">
        <v>0</v>
      </c>
      <c r="Y33" s="23" t="n">
        <v>0</v>
      </c>
      <c r="Z33" s="23" t="n">
        <v>0</v>
      </c>
      <c r="AA33" s="23" t="n">
        <v>0</v>
      </c>
      <c r="AB33" s="23" t="n">
        <v>0</v>
      </c>
      <c r="AC33" s="80" t="n">
        <v>0</v>
      </c>
      <c r="AD33" s="35"/>
      <c r="AE33" s="35"/>
    </row>
    <row r="34" ht="15" customHeight="true">
      <c r="A34" s="9" t="s">
        <v>29</v>
      </c>
      <c r="B34" s="23" t="n">
        <f>C34+D34</f>
        <v>2</v>
      </c>
      <c r="C34" s="23" t="n">
        <v>2</v>
      </c>
      <c r="D34" s="23" t="n">
        <v>0</v>
      </c>
      <c r="E34" s="40" t="n">
        <f>F34+G34</f>
        <v>28</v>
      </c>
      <c r="F34" s="23" t="n">
        <v>20</v>
      </c>
      <c r="G34" s="23" t="n">
        <v>8</v>
      </c>
      <c r="H34" s="23" t="n">
        <f>I34+T34</f>
        <v>20</v>
      </c>
      <c r="I34" s="23" t="n">
        <f>SUM(J34:S34)</f>
        <v>6</v>
      </c>
      <c r="J34" s="23" t="n">
        <v>3</v>
      </c>
      <c r="K34" s="23" t="n">
        <v>1</v>
      </c>
      <c r="L34" s="23" t="n">
        <v>0</v>
      </c>
      <c r="M34" s="23" t="n">
        <v>0</v>
      </c>
      <c r="N34" s="23" t="n">
        <v>0</v>
      </c>
      <c r="O34" s="23" t="n">
        <v>0</v>
      </c>
      <c r="P34" s="23" t="n">
        <v>0</v>
      </c>
      <c r="Q34" s="23" t="n">
        <v>0</v>
      </c>
      <c r="R34" s="23" t="n">
        <v>2</v>
      </c>
      <c r="S34" s="23" t="n">
        <v>0</v>
      </c>
      <c r="T34" s="23" t="n">
        <f>SUM(U34:AC34)</f>
        <v>14</v>
      </c>
      <c r="U34" s="23" t="n">
        <v>4</v>
      </c>
      <c r="V34" s="23" t="n">
        <v>9</v>
      </c>
      <c r="W34" s="23" t="n">
        <v>0</v>
      </c>
      <c r="X34" s="23" t="n">
        <v>0</v>
      </c>
      <c r="Y34" s="23" t="n">
        <v>0</v>
      </c>
      <c r="Z34" s="23" t="n">
        <v>0</v>
      </c>
      <c r="AA34" s="23" t="n">
        <v>1</v>
      </c>
      <c r="AB34" s="23" t="n">
        <v>0</v>
      </c>
      <c r="AC34" s="80" t="n">
        <v>0</v>
      </c>
      <c r="AD34" s="35"/>
      <c r="AE34" s="35"/>
    </row>
    <row r="35" ht="15" customHeight="true">
      <c r="A35" s="9" t="s">
        <v>30</v>
      </c>
      <c r="B35" s="23" t="n">
        <f>C35+D35</f>
        <v>2</v>
      </c>
      <c r="C35" s="23" t="n">
        <v>2</v>
      </c>
      <c r="D35" s="23" t="n">
        <v>0</v>
      </c>
      <c r="E35" s="40" t="n">
        <f>F35+G35</f>
        <v>70</v>
      </c>
      <c r="F35" s="23" t="n">
        <v>51</v>
      </c>
      <c r="G35" s="23" t="n">
        <v>19</v>
      </c>
      <c r="H35" s="23" t="n">
        <f>I35+T35</f>
        <v>50</v>
      </c>
      <c r="I35" s="23" t="n">
        <f>SUM(J35:S35)</f>
        <v>31</v>
      </c>
      <c r="J35" s="23" t="n">
        <v>27</v>
      </c>
      <c r="K35" s="23" t="n">
        <v>0</v>
      </c>
      <c r="L35" s="23" t="n">
        <v>0</v>
      </c>
      <c r="M35" s="23" t="n">
        <v>0</v>
      </c>
      <c r="N35" s="23" t="n">
        <v>0</v>
      </c>
      <c r="O35" s="23" t="n">
        <v>1</v>
      </c>
      <c r="P35" s="23" t="n">
        <v>0</v>
      </c>
      <c r="Q35" s="23" t="n">
        <v>0</v>
      </c>
      <c r="R35" s="23" t="n">
        <v>1</v>
      </c>
      <c r="S35" s="23" t="n">
        <v>2</v>
      </c>
      <c r="T35" s="23" t="n">
        <f>SUM(U35:AC35)</f>
        <v>19</v>
      </c>
      <c r="U35" s="23" t="n">
        <v>10</v>
      </c>
      <c r="V35" s="23" t="n">
        <v>8</v>
      </c>
      <c r="W35" s="23" t="n">
        <v>1</v>
      </c>
      <c r="X35" s="23" t="n">
        <v>0</v>
      </c>
      <c r="Y35" s="23" t="n">
        <v>0</v>
      </c>
      <c r="Z35" s="23" t="n">
        <v>0</v>
      </c>
      <c r="AA35" s="23" t="n">
        <v>0</v>
      </c>
      <c r="AB35" s="23" t="n">
        <v>0</v>
      </c>
      <c r="AC35" s="80" t="n">
        <v>0</v>
      </c>
      <c r="AD35" s="35"/>
      <c r="AE35" s="35"/>
    </row>
    <row r="36" ht="15" customHeight="true">
      <c r="A36" s="9" t="s">
        <v>31</v>
      </c>
      <c r="B36" s="23" t="n">
        <f>C36+D36</f>
        <v>1</v>
      </c>
      <c r="C36" s="23" t="n">
        <v>1</v>
      </c>
      <c r="D36" s="23" t="n">
        <v>0</v>
      </c>
      <c r="E36" s="40" t="n">
        <f>F36+G36</f>
        <v>74</v>
      </c>
      <c r="F36" s="23" t="n">
        <v>59</v>
      </c>
      <c r="G36" s="23" t="n">
        <v>15</v>
      </c>
      <c r="H36" s="23" t="n">
        <f>I36+T36</f>
        <v>59</v>
      </c>
      <c r="I36" s="23" t="n">
        <f>SUM(J36:S36)</f>
        <v>38</v>
      </c>
      <c r="J36" s="23" t="n">
        <v>27</v>
      </c>
      <c r="K36" s="23" t="n">
        <v>0</v>
      </c>
      <c r="L36" s="23" t="n">
        <v>0</v>
      </c>
      <c r="M36" s="23" t="n">
        <v>0</v>
      </c>
      <c r="N36" s="23" t="n">
        <v>1</v>
      </c>
      <c r="O36" s="23" t="n">
        <v>2</v>
      </c>
      <c r="P36" s="23" t="n">
        <v>0</v>
      </c>
      <c r="Q36" s="23" t="n">
        <v>0</v>
      </c>
      <c r="R36" s="23" t="n">
        <v>2</v>
      </c>
      <c r="S36" s="23" t="n">
        <v>6</v>
      </c>
      <c r="T36" s="23" t="n">
        <f>SUM(U36:AC36)</f>
        <v>21</v>
      </c>
      <c r="U36" s="23" t="n">
        <v>12</v>
      </c>
      <c r="V36" s="23" t="n">
        <v>6</v>
      </c>
      <c r="W36" s="23" t="n">
        <v>3</v>
      </c>
      <c r="X36" s="23" t="n">
        <v>0</v>
      </c>
      <c r="Y36" s="23" t="n">
        <v>0</v>
      </c>
      <c r="Z36" s="23" t="n">
        <v>0</v>
      </c>
      <c r="AA36" s="23" t="n">
        <v>0</v>
      </c>
      <c r="AB36" s="23" t="n">
        <v>0</v>
      </c>
      <c r="AC36" s="80" t="n">
        <v>0</v>
      </c>
      <c r="AD36" s="35"/>
      <c r="AE36" s="35"/>
    </row>
    <row r="37" ht="15" customHeight="true">
      <c r="A37" s="9" t="s">
        <v>32</v>
      </c>
      <c r="B37" s="24" t="n">
        <f>C37+D37</f>
        <v>1</v>
      </c>
      <c r="C37" s="23" t="n">
        <v>1</v>
      </c>
      <c r="D37" s="23" t="n">
        <v>0</v>
      </c>
      <c r="E37" s="40" t="n">
        <f>F37+G37</f>
        <v>23</v>
      </c>
      <c r="F37" s="23" t="n">
        <v>21</v>
      </c>
      <c r="G37" s="23" t="n">
        <v>2</v>
      </c>
      <c r="H37" s="23" t="n">
        <f>I37+T37</f>
        <v>22</v>
      </c>
      <c r="I37" s="23" t="n">
        <f>SUM(J37:S37)</f>
        <v>14</v>
      </c>
      <c r="J37" s="23" t="n">
        <v>10</v>
      </c>
      <c r="K37" s="23" t="n">
        <v>0</v>
      </c>
      <c r="L37" s="23" t="n">
        <v>0</v>
      </c>
      <c r="M37" s="23" t="n">
        <v>0</v>
      </c>
      <c r="N37" s="23" t="n">
        <v>0</v>
      </c>
      <c r="O37" s="23" t="n">
        <v>1</v>
      </c>
      <c r="P37" s="23" t="n">
        <v>0</v>
      </c>
      <c r="Q37" s="23" t="n">
        <v>0</v>
      </c>
      <c r="R37" s="23" t="n">
        <v>0</v>
      </c>
      <c r="S37" s="23" t="n">
        <v>3</v>
      </c>
      <c r="T37" s="23" t="n">
        <f>SUM(U37:AC37)</f>
        <v>8</v>
      </c>
      <c r="U37" s="23" t="n">
        <v>5</v>
      </c>
      <c r="V37" s="23" t="n">
        <v>2</v>
      </c>
      <c r="W37" s="23" t="n">
        <v>1</v>
      </c>
      <c r="X37" s="23" t="n">
        <v>0</v>
      </c>
      <c r="Y37" s="23" t="n">
        <v>0</v>
      </c>
      <c r="Z37" s="23" t="n">
        <v>0</v>
      </c>
      <c r="AA37" s="23" t="n">
        <v>0</v>
      </c>
      <c r="AB37" s="23" t="n">
        <v>0</v>
      </c>
      <c r="AC37" s="80" t="n">
        <v>0</v>
      </c>
    </row>
    <row r="38" ht="16.15" customHeight="true">
      <c r="A38" s="10" t="s">
        <v>33</v>
      </c>
      <c r="B38" s="25" t="n">
        <f>C38+D38</f>
        <v>0</v>
      </c>
      <c r="C38" s="32" t="n">
        <v>0</v>
      </c>
      <c r="D38" s="32" t="n">
        <v>0</v>
      </c>
      <c r="E38" s="41" t="n">
        <f>F38+G38</f>
        <v>19</v>
      </c>
      <c r="F38" s="32" t="n">
        <v>9</v>
      </c>
      <c r="G38" s="32" t="n">
        <v>10</v>
      </c>
      <c r="H38" s="32" t="n">
        <f>I38+T38</f>
        <v>13</v>
      </c>
      <c r="I38" s="32" t="n">
        <f>SUM(J38:S38)</f>
        <v>2</v>
      </c>
      <c r="J38" s="32" t="n">
        <v>2</v>
      </c>
      <c r="K38" s="32" t="n">
        <v>0</v>
      </c>
      <c r="L38" s="32" t="n">
        <v>0</v>
      </c>
      <c r="M38" s="32" t="n">
        <v>0</v>
      </c>
      <c r="N38" s="32" t="n">
        <v>0</v>
      </c>
      <c r="O38" s="32" t="n">
        <v>0</v>
      </c>
      <c r="P38" s="32" t="n">
        <v>0</v>
      </c>
      <c r="Q38" s="32" t="n">
        <v>0</v>
      </c>
      <c r="R38" s="32" t="n">
        <v>0</v>
      </c>
      <c r="S38" s="32" t="n">
        <v>0</v>
      </c>
      <c r="T38" s="32" t="n">
        <f>SUM(U38:AC38)</f>
        <v>11</v>
      </c>
      <c r="U38" s="32" t="n">
        <v>1</v>
      </c>
      <c r="V38" s="32" t="n">
        <v>10</v>
      </c>
      <c r="W38" s="32" t="n">
        <v>0</v>
      </c>
      <c r="X38" s="32" t="n">
        <v>0</v>
      </c>
      <c r="Y38" s="32" t="n">
        <v>0</v>
      </c>
      <c r="Z38" s="32" t="n">
        <v>0</v>
      </c>
      <c r="AA38" s="32" t="n">
        <v>0</v>
      </c>
      <c r="AB38" s="32" t="n">
        <v>0</v>
      </c>
      <c r="AC38" s="81" t="n">
        <v>0</v>
      </c>
    </row>
    <row r="39" ht="16.15" s="35" customFormat="true" customHeight="true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AC39" s="82" t="s">
        <v>81</v>
      </c>
    </row>
    <row r="40" ht="16.15" s="35" customFormat="true" customHeight="true">
      <c r="A40" s="12" t="s">
        <v>34</v>
      </c>
      <c r="F40" s="46" t="s">
        <v>45</v>
      </c>
      <c r="I40" s="35"/>
      <c r="J40" s="35"/>
      <c r="K40" s="35"/>
      <c r="L40" s="35"/>
      <c r="M40" s="46" t="s">
        <v>54</v>
      </c>
      <c r="T40" s="63" t="s">
        <v>65</v>
      </c>
      <c r="Z40" s="73"/>
    </row>
    <row r="41" ht="5.77961006164549" s="51" customFormat="true" customHeight="true">
      <c r="A41" s="13"/>
      <c r="B41" s="13"/>
      <c r="C41" s="13"/>
      <c r="D41" s="13"/>
      <c r="E41" s="13"/>
      <c r="F41" s="13"/>
      <c r="G41" s="13"/>
      <c r="H41" s="13"/>
      <c r="I41" s="13"/>
      <c r="J41" s="35"/>
      <c r="K41" s="51"/>
      <c r="L41" s="51"/>
      <c r="M41" s="51"/>
      <c r="N41" s="51"/>
      <c r="R41" s="35"/>
      <c r="S41" s="35"/>
      <c r="T41" s="35"/>
      <c r="U41" s="35"/>
      <c r="V41" s="35"/>
      <c r="W41" s="35"/>
      <c r="X41" s="35"/>
      <c r="Y41" s="35"/>
    </row>
    <row r="42" ht="9.85371246337888" s="13" customFormat="true" customHeight="true">
      <c r="A42" s="14"/>
      <c r="B42" s="26"/>
      <c r="D42" s="34"/>
      <c r="E42" s="26"/>
      <c r="F42" s="26"/>
      <c r="G42" s="26"/>
      <c r="H42" s="26"/>
      <c r="I42" s="51"/>
      <c r="J42" s="35"/>
      <c r="K42" s="35"/>
      <c r="L42" s="35"/>
      <c r="M42" s="51"/>
      <c r="N42" s="51"/>
      <c r="R42" s="51"/>
      <c r="S42" s="51"/>
      <c r="T42" s="51"/>
      <c r="U42" s="51"/>
      <c r="V42" s="51"/>
    </row>
    <row r="43" ht="16.15" s="13" customFormat="true" customHeight="true">
      <c r="A43" s="13" t="s">
        <v>35</v>
      </c>
      <c r="K43" s="51"/>
      <c r="L43" s="26"/>
      <c r="M43" s="26"/>
      <c r="N43" s="26"/>
      <c r="R43" s="13"/>
      <c r="S43" s="13"/>
      <c r="T43" s="13"/>
      <c r="U43" s="13"/>
      <c r="V43" s="13"/>
    </row>
    <row r="44" ht="19.1129554748535" customHeight="true">
      <c r="A44" s="13" t="s">
        <v>36</v>
      </c>
    </row>
    <row r="45" ht="10.5740776062012" customHeight="true">
      <c r="A45" s="15"/>
    </row>
  </sheetData>
  <mergeCells>
    <mergeCell ref="F6:F7"/>
    <mergeCell ref="G6:G7"/>
    <mergeCell ref="B5:D5"/>
    <mergeCell ref="E5:G5"/>
    <mergeCell ref="H5:AC5"/>
    <mergeCell ref="B6:B7"/>
    <mergeCell ref="C6:C7"/>
    <mergeCell ref="D6:D7"/>
    <mergeCell ref="E6:E7"/>
  </mergeCells>
  <printOptions horizontalCentered="true" verticalCentered="true"/>
  <pageMargins bottom="0" footer="0" header="0" left="0.7" right="0.7" top="0.5"/>
  <pageSetup paperSize="9" orientation="landscape" fitToHeight="0" fitToWidth="0" scale="75"/>
</worksheet>
</file>